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oco\2023\8034648METIリスキリング（パートナー含む）\74.調査・効果検証\1.計画値フォーマット\★計画延長用FMT\"/>
    </mc:Choice>
  </mc:AlternateContent>
  <xr:revisionPtr revIDLastSave="0" documentId="8_{EB267E76-C7A0-4F50-A7BA-A7E0A9240D16}" xr6:coauthVersionLast="47" xr6:coauthVersionMax="47" xr10:uidLastSave="{00000000-0000-0000-0000-000000000000}"/>
  <bookViews>
    <workbookView xWindow="29160" yWindow="0" windowWidth="27345" windowHeight="15585" xr2:uid="{00000000-000D-0000-FFFF-FFFF00000000}"/>
  </bookViews>
  <sheets>
    <sheet name="計画値入力" sheetId="4" r:id="rId1"/>
    <sheet name="項目定義・注意点" sheetId="6" r:id="rId2"/>
    <sheet name="集計用" sheetId="5" state="hidden" r:id="rId3"/>
  </sheets>
  <definedNames>
    <definedName name="_xlnm._FilterDatabase" localSheetId="0" hidden="1">計画値入力!$A$2:$DA$81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4" l="1"/>
  <c r="F5" i="4"/>
  <c r="F3" i="4"/>
  <c r="E49" i="4"/>
  <c r="E41" i="4"/>
  <c r="E40" i="4"/>
  <c r="E36" i="4"/>
  <c r="E35" i="4"/>
  <c r="E31" i="4"/>
  <c r="E27" i="4"/>
  <c r="E50" i="4"/>
  <c r="E67" i="4"/>
  <c r="E66" i="4"/>
  <c r="E65" i="4"/>
  <c r="E64" i="4"/>
  <c r="E63" i="4"/>
  <c r="E62" i="4"/>
  <c r="E61" i="4"/>
  <c r="E60" i="4"/>
  <c r="F9" i="4" l="1"/>
  <c r="AW46" i="4"/>
  <c r="AX46" i="4"/>
  <c r="AY46" i="4"/>
  <c r="AZ46" i="4"/>
  <c r="BA46" i="4"/>
  <c r="BB46" i="4"/>
  <c r="BC46" i="4"/>
  <c r="BD46" i="4"/>
  <c r="BE46" i="4"/>
  <c r="BF46" i="4"/>
  <c r="BG46" i="4"/>
  <c r="BH46" i="4"/>
  <c r="BI46" i="4"/>
  <c r="BJ46" i="4"/>
  <c r="E46" i="4" s="1"/>
  <c r="BK46" i="4"/>
  <c r="BL46" i="4"/>
  <c r="F6" i="4"/>
  <c r="G51" i="4" l="1"/>
  <c r="H51" i="4"/>
  <c r="I51" i="4"/>
  <c r="J51" i="4"/>
  <c r="K51" i="4"/>
  <c r="L51" i="4"/>
  <c r="M51" i="4"/>
  <c r="N51" i="4"/>
  <c r="O51" i="4"/>
  <c r="P51" i="4"/>
  <c r="Q51" i="4"/>
  <c r="R51" i="4"/>
  <c r="S51" i="4"/>
  <c r="T51" i="4"/>
  <c r="U51" i="4"/>
  <c r="V51" i="4"/>
  <c r="W51" i="4"/>
  <c r="X51" i="4"/>
  <c r="Y51" i="4"/>
  <c r="Z51" i="4"/>
  <c r="AA51" i="4"/>
  <c r="AB51" i="4"/>
  <c r="AC51" i="4"/>
  <c r="AE51" i="4"/>
  <c r="AF51" i="4"/>
  <c r="AG51" i="4"/>
  <c r="AH51" i="4"/>
  <c r="AI51" i="4"/>
  <c r="AJ51" i="4"/>
  <c r="AK51" i="4"/>
  <c r="AM51" i="4"/>
  <c r="F51" i="4"/>
  <c r="G43" i="4"/>
  <c r="H43" i="4"/>
  <c r="I43" i="4"/>
  <c r="J43" i="4"/>
  <c r="K43" i="4"/>
  <c r="L43" i="4"/>
  <c r="M43" i="4"/>
  <c r="N43" i="4"/>
  <c r="O43" i="4"/>
  <c r="P43" i="4"/>
  <c r="Q43" i="4"/>
  <c r="R43" i="4"/>
  <c r="S43" i="4"/>
  <c r="T43" i="4"/>
  <c r="U43" i="4"/>
  <c r="V43" i="4"/>
  <c r="W43" i="4"/>
  <c r="X43" i="4"/>
  <c r="Y43" i="4"/>
  <c r="Z43" i="4"/>
  <c r="AA43" i="4"/>
  <c r="AB43" i="4"/>
  <c r="AC43" i="4"/>
  <c r="AD43" i="4"/>
  <c r="AE43" i="4"/>
  <c r="AF43" i="4"/>
  <c r="AG43" i="4"/>
  <c r="AH43" i="4"/>
  <c r="AI43" i="4"/>
  <c r="AJ43" i="4"/>
  <c r="AK43" i="4"/>
  <c r="AL43" i="4"/>
  <c r="AM43" i="4"/>
  <c r="AN43" i="4"/>
  <c r="AO43" i="4"/>
  <c r="AP43" i="4"/>
  <c r="AQ43" i="4"/>
  <c r="AR43" i="4"/>
  <c r="AS43" i="4"/>
  <c r="AT43" i="4"/>
  <c r="AU43" i="4"/>
  <c r="AV43" i="4"/>
  <c r="AW43" i="4"/>
  <c r="AX43" i="4"/>
  <c r="AY43" i="4"/>
  <c r="AZ43" i="4"/>
  <c r="BA43" i="4"/>
  <c r="BB43" i="4"/>
  <c r="BC43" i="4"/>
  <c r="BD43" i="4"/>
  <c r="BE43" i="4"/>
  <c r="BF43" i="4"/>
  <c r="BG43" i="4"/>
  <c r="BH43" i="4"/>
  <c r="BI43" i="4"/>
  <c r="BJ43" i="4"/>
  <c r="BK43" i="4"/>
  <c r="BL43" i="4"/>
  <c r="I37" i="4"/>
  <c r="J37" i="4"/>
  <c r="K37" i="4"/>
  <c r="L37" i="4"/>
  <c r="M37" i="4"/>
  <c r="N37" i="4"/>
  <c r="O37" i="4"/>
  <c r="P37" i="4"/>
  <c r="Q37" i="4"/>
  <c r="R37" i="4"/>
  <c r="S37" i="4"/>
  <c r="T37" i="4"/>
  <c r="U37" i="4"/>
  <c r="V37" i="4"/>
  <c r="W37" i="4"/>
  <c r="X37" i="4"/>
  <c r="Y37" i="4"/>
  <c r="Z37" i="4"/>
  <c r="AA37" i="4"/>
  <c r="AB37" i="4"/>
  <c r="AC37" i="4"/>
  <c r="AD37" i="4"/>
  <c r="AE37" i="4"/>
  <c r="AF37" i="4"/>
  <c r="AG37" i="4"/>
  <c r="AH37" i="4"/>
  <c r="AI37" i="4"/>
  <c r="AJ37" i="4"/>
  <c r="AK37" i="4"/>
  <c r="AL37" i="4"/>
  <c r="AM37" i="4"/>
  <c r="AN37" i="4"/>
  <c r="AO37" i="4"/>
  <c r="AP37" i="4"/>
  <c r="AQ37" i="4"/>
  <c r="AR37" i="4"/>
  <c r="AS37" i="4"/>
  <c r="AT37" i="4"/>
  <c r="AU37" i="4"/>
  <c r="AV37" i="4"/>
  <c r="AW37" i="4"/>
  <c r="AX37" i="4"/>
  <c r="AY37" i="4"/>
  <c r="AZ37" i="4"/>
  <c r="BA37" i="4"/>
  <c r="BB37" i="4"/>
  <c r="BC37" i="4"/>
  <c r="BD37" i="4"/>
  <c r="BE37" i="4"/>
  <c r="BF37" i="4"/>
  <c r="BG37" i="4"/>
  <c r="BH37" i="4"/>
  <c r="BI37" i="4"/>
  <c r="BJ37" i="4"/>
  <c r="BK37" i="4"/>
  <c r="BL37" i="4"/>
  <c r="M32" i="4"/>
  <c r="N32" i="4"/>
  <c r="O32" i="4"/>
  <c r="P32" i="4"/>
  <c r="Q32" i="4"/>
  <c r="R32" i="4"/>
  <c r="S32" i="4"/>
  <c r="T32" i="4"/>
  <c r="U32" i="4"/>
  <c r="V32" i="4"/>
  <c r="W32" i="4"/>
  <c r="X32" i="4"/>
  <c r="Y32" i="4"/>
  <c r="Z32" i="4"/>
  <c r="AA32" i="4"/>
  <c r="AB32" i="4"/>
  <c r="AC32" i="4"/>
  <c r="AD32" i="4"/>
  <c r="AE32" i="4"/>
  <c r="AF32" i="4"/>
  <c r="AG32" i="4"/>
  <c r="AH32" i="4"/>
  <c r="AI32" i="4"/>
  <c r="AJ32" i="4"/>
  <c r="AK32" i="4"/>
  <c r="AL32" i="4"/>
  <c r="AM32" i="4"/>
  <c r="AN32" i="4"/>
  <c r="AO32" i="4"/>
  <c r="AP32" i="4"/>
  <c r="AQ32" i="4"/>
  <c r="AR32" i="4"/>
  <c r="AS32" i="4"/>
  <c r="AT32" i="4"/>
  <c r="AU32" i="4"/>
  <c r="AV32" i="4"/>
  <c r="AW32" i="4"/>
  <c r="AX32" i="4"/>
  <c r="AY32" i="4"/>
  <c r="AZ32" i="4"/>
  <c r="BA32" i="4"/>
  <c r="BB32" i="4"/>
  <c r="BC32" i="4"/>
  <c r="BD32" i="4"/>
  <c r="BE32" i="4"/>
  <c r="BF32" i="4"/>
  <c r="BG32" i="4"/>
  <c r="BH32" i="4"/>
  <c r="BI32" i="4"/>
  <c r="BJ32" i="4"/>
  <c r="BK32" i="4"/>
  <c r="BL32" i="4"/>
  <c r="M28" i="4"/>
  <c r="N28" i="4"/>
  <c r="O28" i="4"/>
  <c r="P28" i="4"/>
  <c r="Q28" i="4"/>
  <c r="R28" i="4"/>
  <c r="S28" i="4"/>
  <c r="S24" i="4" s="1"/>
  <c r="T28" i="4"/>
  <c r="U28" i="4"/>
  <c r="V28" i="4"/>
  <c r="V24" i="4" s="1"/>
  <c r="W28" i="4"/>
  <c r="X28" i="4"/>
  <c r="Y28" i="4"/>
  <c r="Z28" i="4"/>
  <c r="AA28" i="4"/>
  <c r="AA24" i="4" s="1"/>
  <c r="AB28" i="4"/>
  <c r="AC28" i="4"/>
  <c r="AC24" i="4" s="1"/>
  <c r="AD28" i="4"/>
  <c r="AE28" i="4"/>
  <c r="AF28" i="4"/>
  <c r="AG28" i="4"/>
  <c r="AG24" i="4" s="1"/>
  <c r="AH28" i="4"/>
  <c r="AI28" i="4"/>
  <c r="AI24" i="4" s="1"/>
  <c r="AJ28" i="4"/>
  <c r="AK28" i="4"/>
  <c r="AL28" i="4"/>
  <c r="AM28" i="4"/>
  <c r="AN28" i="4"/>
  <c r="AO28" i="4"/>
  <c r="AP28" i="4"/>
  <c r="AQ28" i="4"/>
  <c r="AR28" i="4"/>
  <c r="AS28" i="4"/>
  <c r="AT28" i="4"/>
  <c r="AU28" i="4"/>
  <c r="AV28" i="4"/>
  <c r="AW28" i="4"/>
  <c r="AX28" i="4"/>
  <c r="AY28" i="4"/>
  <c r="AZ28" i="4"/>
  <c r="BA28" i="4"/>
  <c r="BB28" i="4"/>
  <c r="BC28" i="4"/>
  <c r="BD28" i="4"/>
  <c r="BE28" i="4"/>
  <c r="BF28" i="4"/>
  <c r="BG28" i="4"/>
  <c r="BH28" i="4"/>
  <c r="BI28" i="4"/>
  <c r="BJ28" i="4"/>
  <c r="BK28" i="4"/>
  <c r="BL28" i="4"/>
  <c r="AF24" i="4"/>
  <c r="T69" i="4"/>
  <c r="U69" i="4"/>
  <c r="V69" i="4"/>
  <c r="W69" i="4"/>
  <c r="X69" i="4"/>
  <c r="Y69" i="4"/>
  <c r="Z69" i="4"/>
  <c r="AA69" i="4"/>
  <c r="AB69" i="4"/>
  <c r="AC69" i="4"/>
  <c r="AD69" i="4"/>
  <c r="AE69" i="4"/>
  <c r="AF69" i="4"/>
  <c r="AG69" i="4"/>
  <c r="AH69" i="4"/>
  <c r="AI69" i="4"/>
  <c r="AJ69" i="4"/>
  <c r="AK69" i="4"/>
  <c r="AL69" i="4"/>
  <c r="AM69" i="4"/>
  <c r="AN69" i="4"/>
  <c r="AO69" i="4"/>
  <c r="AP69" i="4"/>
  <c r="AQ69" i="4"/>
  <c r="AR69" i="4"/>
  <c r="AS69" i="4"/>
  <c r="AT69" i="4"/>
  <c r="AU69" i="4"/>
  <c r="AV69" i="4"/>
  <c r="AW69" i="4"/>
  <c r="AX69" i="4"/>
  <c r="AY69" i="4"/>
  <c r="AZ69" i="4"/>
  <c r="BA69" i="4"/>
  <c r="BB69" i="4"/>
  <c r="BC69" i="4"/>
  <c r="BD69" i="4"/>
  <c r="BE69" i="4"/>
  <c r="BF69" i="4"/>
  <c r="BG69" i="4"/>
  <c r="BH69" i="4"/>
  <c r="BI69" i="4"/>
  <c r="BJ69" i="4"/>
  <c r="BK69" i="4"/>
  <c r="BL69" i="4"/>
  <c r="F4" i="4"/>
  <c r="AJ24" i="4" l="1"/>
  <c r="AH24" i="4"/>
  <c r="AE24" i="4"/>
  <c r="AK24" i="4"/>
  <c r="AM24" i="4"/>
  <c r="AB24" i="4"/>
  <c r="T24" i="4"/>
  <c r="X24" i="4"/>
  <c r="W24" i="4"/>
  <c r="Z24" i="4"/>
  <c r="Y24" i="4"/>
  <c r="U24" i="4"/>
  <c r="AO51" i="4"/>
  <c r="AO24" i="4" s="1"/>
  <c r="AP51" i="4"/>
  <c r="AP24" i="4" s="1"/>
  <c r="AQ51" i="4"/>
  <c r="AQ24" i="4" s="1"/>
  <c r="AR51" i="4"/>
  <c r="AR24" i="4" s="1"/>
  <c r="AS51" i="4"/>
  <c r="AS24" i="4" s="1"/>
  <c r="AT51" i="4"/>
  <c r="AT24" i="4" s="1"/>
  <c r="AU51" i="4"/>
  <c r="AU24" i="4" s="1"/>
  <c r="AV51" i="4"/>
  <c r="AV24" i="4" s="1"/>
  <c r="AW51" i="4"/>
  <c r="AW24" i="4" s="1"/>
  <c r="AX51" i="4"/>
  <c r="AX24" i="4" s="1"/>
  <c r="AY51" i="4"/>
  <c r="AY24" i="4" s="1"/>
  <c r="AZ51" i="4"/>
  <c r="AZ24" i="4" s="1"/>
  <c r="BA51" i="4"/>
  <c r="BA24" i="4" s="1"/>
  <c r="BB51" i="4"/>
  <c r="BB24" i="4" s="1"/>
  <c r="BC51" i="4"/>
  <c r="BC24" i="4" s="1"/>
  <c r="BD51" i="4"/>
  <c r="BD24" i="4" s="1"/>
  <c r="BE51" i="4"/>
  <c r="BE24" i="4" s="1"/>
  <c r="BF51" i="4"/>
  <c r="BF24" i="4" s="1"/>
  <c r="BG51" i="4"/>
  <c r="BG24" i="4" s="1"/>
  <c r="BH51" i="4"/>
  <c r="BH24" i="4" s="1"/>
  <c r="BI51" i="4"/>
  <c r="BI24" i="4" s="1"/>
  <c r="BJ51" i="4"/>
  <c r="BJ24" i="4" s="1"/>
  <c r="BK51" i="4"/>
  <c r="BK24" i="4" s="1"/>
  <c r="BL51" i="4"/>
  <c r="BL24" i="4" s="1"/>
  <c r="F7" i="4" l="1"/>
  <c r="AN51" i="4"/>
  <c r="AN24" i="4" s="1"/>
  <c r="N2" i="5" a="1"/>
  <c r="N2" i="5" s="1"/>
  <c r="F2" i="5" a="1"/>
  <c r="F2" i="5" s="1"/>
  <c r="C2" i="5" a="1"/>
  <c r="C2" i="5" s="1"/>
  <c r="B2" i="5" a="1"/>
  <c r="B2" i="5" s="1"/>
  <c r="S69" i="4" l="1"/>
  <c r="R69" i="4"/>
  <c r="Q69" i="4"/>
  <c r="P69" i="4"/>
  <c r="O69" i="4"/>
  <c r="N69" i="4"/>
  <c r="M69" i="4"/>
  <c r="L69" i="4"/>
  <c r="K69" i="4"/>
  <c r="J69" i="4"/>
  <c r="I69" i="4"/>
  <c r="H69" i="4"/>
  <c r="G69" i="4"/>
  <c r="F69" i="4"/>
  <c r="AL51" i="4"/>
  <c r="AL24" i="4" s="1"/>
  <c r="AD51" i="4"/>
  <c r="AD24" i="4" s="1"/>
  <c r="F43" i="4"/>
  <c r="H37" i="4"/>
  <c r="G37" i="4"/>
  <c r="L32" i="4"/>
  <c r="K32" i="4"/>
  <c r="J32" i="4"/>
  <c r="I32" i="4"/>
  <c r="H32" i="4"/>
  <c r="G32" i="4"/>
  <c r="F32" i="4"/>
  <c r="L28" i="4"/>
  <c r="K28" i="4"/>
  <c r="J28" i="4"/>
  <c r="I28" i="4"/>
  <c r="H28" i="4"/>
  <c r="G28" i="4"/>
  <c r="F28" i="4"/>
  <c r="D9" i="4"/>
  <c r="D5" i="4"/>
  <c r="CL24" i="4" l="1"/>
  <c r="CG24" i="4"/>
  <c r="BY24" i="4"/>
  <c r="Q24" i="4"/>
  <c r="I24" i="4"/>
  <c r="I2" i="5" a="1"/>
  <c r="I2" i="5" s="1"/>
  <c r="CT24" i="4"/>
  <c r="H24" i="4"/>
  <c r="J24" i="4"/>
  <c r="R24" i="4"/>
  <c r="L24" i="4"/>
  <c r="O24" i="4"/>
  <c r="N24" i="4"/>
  <c r="G24" i="4"/>
  <c r="K24" i="4"/>
  <c r="M24" i="4"/>
  <c r="P24" i="4"/>
  <c r="CC24" i="4"/>
  <c r="BP24" i="4"/>
  <c r="CP24" i="4"/>
  <c r="BT24" i="4"/>
  <c r="F37" i="4" l="1"/>
  <c r="F24" i="4" s="1"/>
  <c r="D2" i="5" a="1"/>
  <c r="D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<sst xmlns="http://schemas.openxmlformats.org/spreadsheetml/2006/main" count="1421" uniqueCount="132">
  <si>
    <t>（人）</t>
    <rPh sb="1" eb="2">
      <t>ニン</t>
    </rPh>
    <phoneticPr fontId="1"/>
  </si>
  <si>
    <t>2023年</t>
    <rPh sb="4" eb="5">
      <t>ネン</t>
    </rPh>
    <phoneticPr fontId="1"/>
  </si>
  <si>
    <t>2024年</t>
    <rPh sb="4" eb="5">
      <t>ネン</t>
    </rPh>
    <phoneticPr fontId="1"/>
  </si>
  <si>
    <t>支援開始人数</t>
    <rPh sb="0" eb="2">
      <t>シエン</t>
    </rPh>
    <rPh sb="2" eb="4">
      <t>カイシ</t>
    </rPh>
    <rPh sb="4" eb="5">
      <t>ニン</t>
    </rPh>
    <rPh sb="5" eb="6">
      <t>スウ</t>
    </rPh>
    <phoneticPr fontId="1"/>
  </si>
  <si>
    <t>（千円）</t>
    <rPh sb="1" eb="3">
      <t>センエン</t>
    </rPh>
    <phoneticPr fontId="1"/>
  </si>
  <si>
    <t>①人件費</t>
    <rPh sb="1" eb="4">
      <t>ジンケンヒ</t>
    </rPh>
    <phoneticPr fontId="1"/>
  </si>
  <si>
    <t>②謝金</t>
    <rPh sb="1" eb="3">
      <t>シャキン</t>
    </rPh>
    <phoneticPr fontId="1"/>
  </si>
  <si>
    <t>③補助員人件費</t>
    <rPh sb="1" eb="4">
      <t>ホジョイン</t>
    </rPh>
    <rPh sb="4" eb="7">
      <t>ジンケンヒ</t>
    </rPh>
    <phoneticPr fontId="1"/>
  </si>
  <si>
    <t>⑤システム構築・運営費</t>
    <rPh sb="5" eb="7">
      <t>コウチク</t>
    </rPh>
    <rPh sb="8" eb="11">
      <t>ウンエイヒ</t>
    </rPh>
    <phoneticPr fontId="1"/>
  </si>
  <si>
    <t>6月</t>
  </si>
  <si>
    <t>6月</t>
    <rPh sb="1" eb="2">
      <t>ガツ</t>
    </rPh>
    <phoneticPr fontId="1"/>
  </si>
  <si>
    <t>7月</t>
  </si>
  <si>
    <t>7月</t>
    <rPh sb="1" eb="2">
      <t>ガツ</t>
    </rPh>
    <phoneticPr fontId="1"/>
  </si>
  <si>
    <t>8月</t>
  </si>
  <si>
    <t>9月</t>
  </si>
  <si>
    <t>10月</t>
  </si>
  <si>
    <t>11月</t>
  </si>
  <si>
    <t>12月</t>
  </si>
  <si>
    <t>1月</t>
  </si>
  <si>
    <t>2月</t>
  </si>
  <si>
    <t>3月</t>
  </si>
  <si>
    <t>4月</t>
  </si>
  <si>
    <t>5月</t>
  </si>
  <si>
    <t>申請人数</t>
    <rPh sb="0" eb="2">
      <t>シンセイ</t>
    </rPh>
    <rPh sb="2" eb="4">
      <t>ニンズウ</t>
    </rPh>
    <phoneticPr fontId="1"/>
  </si>
  <si>
    <t>支援開始人数</t>
    <rPh sb="0" eb="2">
      <t>シエン</t>
    </rPh>
    <rPh sb="2" eb="4">
      <t>カイシ</t>
    </rPh>
    <rPh sb="4" eb="6">
      <t>ニンズウ</t>
    </rPh>
    <phoneticPr fontId="1"/>
  </si>
  <si>
    <t>リスキリング実施状況</t>
    <rPh sb="6" eb="8">
      <t>ジッシ</t>
    </rPh>
    <rPh sb="8" eb="10">
      <t>ジョウキョウ</t>
    </rPh>
    <phoneticPr fontId="1"/>
  </si>
  <si>
    <t>転職活動状況</t>
    <rPh sb="0" eb="2">
      <t>テンショク</t>
    </rPh>
    <rPh sb="2" eb="4">
      <t>カツドウ</t>
    </rPh>
    <rPh sb="4" eb="6">
      <t>ジョウキョウ</t>
    </rPh>
    <phoneticPr fontId="1"/>
  </si>
  <si>
    <t>転職後状況</t>
    <rPh sb="0" eb="2">
      <t>テンショク</t>
    </rPh>
    <rPh sb="2" eb="3">
      <t>ゴ</t>
    </rPh>
    <rPh sb="3" eb="5">
      <t>ジョウキョウ</t>
    </rPh>
    <phoneticPr fontId="1"/>
  </si>
  <si>
    <t>2025年</t>
    <rPh sb="4" eb="5">
      <t>ネン</t>
    </rPh>
    <phoneticPr fontId="1"/>
  </si>
  <si>
    <t>2026年</t>
    <rPh sb="4" eb="5">
      <t>ネン</t>
    </rPh>
    <phoneticPr fontId="1"/>
  </si>
  <si>
    <t>※個人への支援を行う期間は2025年3月31日まで</t>
    <rPh sb="1" eb="3">
      <t>コジン</t>
    </rPh>
    <rPh sb="5" eb="7">
      <t>シエン</t>
    </rPh>
    <rPh sb="8" eb="9">
      <t>オコナ</t>
    </rPh>
    <rPh sb="10" eb="12">
      <t>キカン</t>
    </rPh>
    <rPh sb="17" eb="18">
      <t>ネン</t>
    </rPh>
    <rPh sb="19" eb="20">
      <t>ガツ</t>
    </rPh>
    <rPh sb="22" eb="23">
      <t>ニチ</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</si>
  <si>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</si>
  <si>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</si>
  <si>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</si>
  <si>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</si>
  <si>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</si>
  <si>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</si>
  <si>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</si>
  <si>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</si>
  <si>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4月</t>
    <rPh sb="1" eb="2">
      <t>ガツ</t>
    </rPh>
    <phoneticPr fontId="1"/>
  </si>
  <si>
    <t>5月</t>
    <rPh sb="1" eb="2">
      <t>ガツ</t>
    </rPh>
    <phoneticPr fontId="1"/>
  </si>
  <si>
    <t>7月</t>
    <phoneticPr fontId="1"/>
  </si>
  <si>
    <t>■支援対象個人等の人数</t>
    <rPh sb="1" eb="5">
      <t>シエンタイショウ</t>
    </rPh>
    <rPh sb="5" eb="8">
      <t>コジントウ</t>
    </rPh>
    <rPh sb="9" eb="11">
      <t>ニンズウ</t>
    </rPh>
    <phoneticPr fontId="1"/>
  </si>
  <si>
    <t>④広告費</t>
    <rPh sb="1" eb="3">
      <t>コウコク</t>
    </rPh>
    <rPh sb="3" eb="4">
      <t>ヒ</t>
    </rPh>
    <phoneticPr fontId="1"/>
  </si>
  <si>
    <t>⑧その他経費</t>
    <rPh sb="3" eb="6">
      <t>タケイヒ</t>
    </rPh>
    <phoneticPr fontId="1"/>
  </si>
  <si>
    <t>■補助対象経費支出状況</t>
    <rPh sb="1" eb="3">
      <t>ホジョ</t>
    </rPh>
    <rPh sb="3" eb="5">
      <t>タイショウ</t>
    </rPh>
    <rPh sb="5" eb="7">
      <t>ケイヒ</t>
    </rPh>
    <rPh sb="7" eb="9">
      <t>シシュツ</t>
    </rPh>
    <rPh sb="9" eb="11">
      <t>ジョウキョウ</t>
    </rPh>
    <phoneticPr fontId="1"/>
  </si>
  <si>
    <t>集客人数（サービスへの登録者数）</t>
    <rPh sb="0" eb="2">
      <t>シュウキャク</t>
    </rPh>
    <rPh sb="2" eb="4">
      <t>ニンズウ</t>
    </rPh>
    <rPh sb="11" eb="13">
      <t>トウロク</t>
    </rPh>
    <rPh sb="13" eb="14">
      <t>シャ</t>
    </rPh>
    <rPh sb="14" eb="15">
      <t>スウ</t>
    </rPh>
    <phoneticPr fontId="1"/>
  </si>
  <si>
    <t>講座受講開始人数</t>
    <rPh sb="0" eb="2">
      <t>コウザ</t>
    </rPh>
    <rPh sb="2" eb="4">
      <t>ジュコウ</t>
    </rPh>
    <rPh sb="4" eb="6">
      <t>カイシ</t>
    </rPh>
    <rPh sb="6" eb="8">
      <t>ニンズウ</t>
    </rPh>
    <phoneticPr fontId="1"/>
  </si>
  <si>
    <t>講座受講終了人数</t>
    <rPh sb="0" eb="2">
      <t>コウザ</t>
    </rPh>
    <rPh sb="2" eb="4">
      <t>ジュコウ</t>
    </rPh>
    <rPh sb="4" eb="6">
      <t>シュウリョウ</t>
    </rPh>
    <rPh sb="6" eb="8">
      <t>ニンズウ</t>
    </rPh>
    <phoneticPr fontId="1"/>
  </si>
  <si>
    <t>※各エラーにご対応いただいた後は再計算（「F9」ボタン）を押し、再度チェックをお願いします。</t>
    <rPh sb="1" eb="2">
      <t>カク</t>
    </rPh>
    <rPh sb="7" eb="9">
      <t>タイオウ</t>
    </rPh>
    <rPh sb="14" eb="15">
      <t>アト</t>
    </rPh>
    <rPh sb="16" eb="19">
      <t>サイケイサン</t>
    </rPh>
    <rPh sb="29" eb="30">
      <t>オ</t>
    </rPh>
    <rPh sb="32" eb="34">
      <t>サイド</t>
    </rPh>
    <rPh sb="40" eb="41">
      <t>ネガ</t>
    </rPh>
    <phoneticPr fontId="1"/>
  </si>
  <si>
    <t>転職後半年以内退職人数</t>
    <rPh sb="0" eb="2">
      <t>テンショク</t>
    </rPh>
    <rPh sb="2" eb="3">
      <t>アト</t>
    </rPh>
    <rPh sb="3" eb="5">
      <t>ハントシ</t>
    </rPh>
    <rPh sb="5" eb="7">
      <t>イナイ</t>
    </rPh>
    <rPh sb="7" eb="9">
      <t>タイショク</t>
    </rPh>
    <rPh sb="9" eb="11">
      <t>ニンズウ</t>
    </rPh>
    <phoneticPr fontId="1"/>
  </si>
  <si>
    <t>転職後1年間継続就業人数のうち
転職前と比べて給与が上昇した人数</t>
    <rPh sb="0" eb="2">
      <t>テンショク</t>
    </rPh>
    <rPh sb="2" eb="3">
      <t>アト</t>
    </rPh>
    <rPh sb="4" eb="6">
      <t>ネンカン</t>
    </rPh>
    <rPh sb="6" eb="8">
      <t>ケイゾク</t>
    </rPh>
    <rPh sb="8" eb="10">
      <t>シュウギョウ</t>
    </rPh>
    <rPh sb="10" eb="11">
      <t>ニン</t>
    </rPh>
    <rPh sb="11" eb="12">
      <t>スウ</t>
    </rPh>
    <rPh sb="16" eb="19">
      <t>テンショクマエ</t>
    </rPh>
    <rPh sb="20" eb="21">
      <t>クラ</t>
    </rPh>
    <rPh sb="23" eb="25">
      <t>キュウヨ</t>
    </rPh>
    <phoneticPr fontId="1"/>
  </si>
  <si>
    <t>転職後1年未満退職人数</t>
    <rPh sb="0" eb="2">
      <t>テンショク</t>
    </rPh>
    <rPh sb="2" eb="3">
      <t>アト</t>
    </rPh>
    <rPh sb="4" eb="5">
      <t>ネン</t>
    </rPh>
    <rPh sb="5" eb="7">
      <t>ミマン</t>
    </rPh>
    <rPh sb="7" eb="9">
      <t>タイショク</t>
    </rPh>
    <rPh sb="9" eb="11">
      <t>ニンズウ</t>
    </rPh>
    <phoneticPr fontId="1"/>
  </si>
  <si>
    <t>★エラー内容</t>
    <rPh sb="4" eb="6">
      <t>ナイヨウ</t>
    </rPh>
    <phoneticPr fontId="1"/>
  </si>
  <si>
    <t>★各種計画値にエラーがございますと、セルの色が自動的に変更されます。必ず修正の上、ご提出をお願いします。</t>
    <rPh sb="1" eb="3">
      <t>カクシュ</t>
    </rPh>
    <rPh sb="3" eb="5">
      <t>ケイカク</t>
    </rPh>
    <rPh sb="5" eb="6">
      <t>アタイ</t>
    </rPh>
    <rPh sb="21" eb="22">
      <t>イロ</t>
    </rPh>
    <rPh sb="23" eb="25">
      <t>ジドウ</t>
    </rPh>
    <rPh sb="25" eb="26">
      <t>テキ</t>
    </rPh>
    <rPh sb="27" eb="29">
      <t>ヘンコウ</t>
    </rPh>
    <rPh sb="34" eb="35">
      <t>カナラ</t>
    </rPh>
    <rPh sb="36" eb="38">
      <t>シュウセイ</t>
    </rPh>
    <rPh sb="39" eb="40">
      <t>ウエ</t>
    </rPh>
    <rPh sb="43" eb="45">
      <t>テイシュツ</t>
    </rPh>
    <rPh sb="47" eb="48">
      <t>ネガ</t>
    </rPh>
    <phoneticPr fontId="1"/>
  </si>
  <si>
    <t>計画値累計</t>
    <rPh sb="0" eb="3">
      <t>ケイカクチ</t>
    </rPh>
    <rPh sb="3" eb="5">
      <t>ルイケイ</t>
    </rPh>
    <phoneticPr fontId="1"/>
  </si>
  <si>
    <t>転職活動開始人数</t>
    <rPh sb="0" eb="2">
      <t>テンショク</t>
    </rPh>
    <rPh sb="2" eb="4">
      <t>カツドウ</t>
    </rPh>
    <rPh sb="4" eb="6">
      <t>カイシ</t>
    </rPh>
    <rPh sb="6" eb="8">
      <t>ニンズウ</t>
    </rPh>
    <phoneticPr fontId="1"/>
  </si>
  <si>
    <t>転職後1年経過人数</t>
    <rPh sb="0" eb="2">
      <t>テンショク</t>
    </rPh>
    <rPh sb="2" eb="3">
      <t>アト</t>
    </rPh>
    <rPh sb="4" eb="5">
      <t>ネン</t>
    </rPh>
    <rPh sb="5" eb="7">
      <t>ケイカ</t>
    </rPh>
    <rPh sb="7" eb="9">
      <t>ニンズウ</t>
    </rPh>
    <phoneticPr fontId="1"/>
  </si>
  <si>
    <t>-</t>
    <phoneticPr fontId="1"/>
  </si>
  <si>
    <t>数値が前段ステップより大きい状態です。累計人数は、集客人数（サービスへの登録者数）≧支援開始人数≧講座受講開始人数≧講座受講終了人数、支援開始人数≧転職活動開始人数≧転職完了人数となるようご入力ください。</t>
    <rPh sb="11" eb="12">
      <t>オオ</t>
    </rPh>
    <rPh sb="14" eb="16">
      <t>ジョウタイ</t>
    </rPh>
    <rPh sb="19" eb="21">
      <t>ルイケイ</t>
    </rPh>
    <rPh sb="21" eb="23">
      <t>ニンズウ</t>
    </rPh>
    <rPh sb="74" eb="76">
      <t>テンショク</t>
    </rPh>
    <rPh sb="78" eb="80">
      <t>カイシ</t>
    </rPh>
    <rPh sb="95" eb="97">
      <t>ニュウリョク</t>
    </rPh>
    <phoneticPr fontId="1"/>
  </si>
  <si>
    <t>転職後状況は、転職後1年経過人数≧転職後１年間継続就業人数≧転職前と比べて給与が上昇した人数となるようご入力ください。</t>
    <rPh sb="0" eb="5">
      <t>テンショクゴジョウキョウ</t>
    </rPh>
    <rPh sb="7" eb="10">
      <t>テンショクゴ</t>
    </rPh>
    <rPh sb="11" eb="16">
      <t>ネンケイカニンズウ</t>
    </rPh>
    <rPh sb="17" eb="20">
      <t>テンショクゴ</t>
    </rPh>
    <rPh sb="21" eb="29">
      <t>ネンカンケイゾクシュウギョウニンズウ</t>
    </rPh>
    <rPh sb="30" eb="33">
      <t>テンショクマエ</t>
    </rPh>
    <rPh sb="34" eb="35">
      <t>クラ</t>
    </rPh>
    <rPh sb="37" eb="39">
      <t>キュウヨ</t>
    </rPh>
    <rPh sb="52" eb="54">
      <t>ニュウリョク</t>
    </rPh>
    <phoneticPr fontId="1"/>
  </si>
  <si>
    <t>個人への支援の終了予定日</t>
    <rPh sb="0" eb="2">
      <t>コジン</t>
    </rPh>
    <rPh sb="4" eb="6">
      <t>シエン</t>
    </rPh>
    <rPh sb="7" eb="12">
      <t>シュウリョウヨテイビ</t>
    </rPh>
    <phoneticPr fontId="1"/>
  </si>
  <si>
    <t>個人への支援の終了予定日が事業開始予定日より前に設定されています。事業開始予定日は個人への支援の終了予定日より前に設定をお願いします。</t>
    <rPh sb="0" eb="2">
      <t>コジン</t>
    </rPh>
    <rPh sb="4" eb="6">
      <t>シエン</t>
    </rPh>
    <rPh sb="7" eb="9">
      <t>シュウリョウ</t>
    </rPh>
    <rPh sb="9" eb="11">
      <t>ヨテイ</t>
    </rPh>
    <rPh sb="11" eb="12">
      <t>ヒ</t>
    </rPh>
    <rPh sb="13" eb="15">
      <t>ジギョウ</t>
    </rPh>
    <rPh sb="15" eb="20">
      <t>カイシヨテイヒ</t>
    </rPh>
    <rPh sb="22" eb="23">
      <t>マエ</t>
    </rPh>
    <rPh sb="24" eb="26">
      <t>セッテイ</t>
    </rPh>
    <rPh sb="33" eb="35">
      <t>ジギョウ</t>
    </rPh>
    <rPh sb="35" eb="40">
      <t>カイシヨテイヒ</t>
    </rPh>
    <rPh sb="41" eb="43">
      <t>コジン</t>
    </rPh>
    <rPh sb="45" eb="47">
      <t>シエン</t>
    </rPh>
    <rPh sb="48" eb="50">
      <t>シュウリョウ</t>
    </rPh>
    <rPh sb="50" eb="53">
      <t>ヨテイヒ</t>
    </rPh>
    <rPh sb="55" eb="56">
      <t>マエ</t>
    </rPh>
    <rPh sb="57" eb="59">
      <t>セッテイ</t>
    </rPh>
    <rPh sb="61" eb="62">
      <t>ネガ</t>
    </rPh>
    <phoneticPr fontId="1"/>
  </si>
  <si>
    <t>数字以外の文字が入力されています。必ず数字をご入力ください。（「人」の単位は数字を入力いただくと自動で入力されます）</t>
    <rPh sb="0" eb="2">
      <t>スウジ</t>
    </rPh>
    <rPh sb="2" eb="4">
      <t>イガイ</t>
    </rPh>
    <rPh sb="5" eb="7">
      <t>モジ</t>
    </rPh>
    <rPh sb="8" eb="10">
      <t>ニュウリョク</t>
    </rPh>
    <rPh sb="17" eb="18">
      <t>カナラ</t>
    </rPh>
    <rPh sb="19" eb="21">
      <t>スウジ</t>
    </rPh>
    <rPh sb="23" eb="25">
      <t>ニュウリョク</t>
    </rPh>
    <rPh sb="32" eb="33">
      <t>ニン</t>
    </rPh>
    <rPh sb="35" eb="37">
      <t>タンイ</t>
    </rPh>
    <rPh sb="38" eb="40">
      <t>スウジ</t>
    </rPh>
    <rPh sb="41" eb="43">
      <t>ニュウリョク</t>
    </rPh>
    <rPh sb="48" eb="50">
      <t>ジドウ</t>
    </rPh>
    <rPh sb="51" eb="53">
      <t>ニュウリョク</t>
    </rPh>
    <phoneticPr fontId="1"/>
  </si>
  <si>
    <t>数字以外の文字が入力されています。必ず数字をご入力ください。千円未満の端数がある場合、小数点を付けてご入力ください。（「千円」の単位は数字を入力いただくと自動で入力されます）</t>
    <rPh sb="0" eb="2">
      <t>スウジ</t>
    </rPh>
    <rPh sb="2" eb="4">
      <t>イガイ</t>
    </rPh>
    <rPh sb="5" eb="7">
      <t>モジ</t>
    </rPh>
    <rPh sb="8" eb="10">
      <t>ニュウリョク</t>
    </rPh>
    <rPh sb="17" eb="18">
      <t>カナラ</t>
    </rPh>
    <rPh sb="19" eb="21">
      <t>スウジ</t>
    </rPh>
    <rPh sb="23" eb="25">
      <t>ニュウリョク</t>
    </rPh>
    <rPh sb="30" eb="34">
      <t>センエンミマン</t>
    </rPh>
    <rPh sb="35" eb="37">
      <t>ハスウ</t>
    </rPh>
    <rPh sb="40" eb="42">
      <t>バアイ</t>
    </rPh>
    <rPh sb="43" eb="46">
      <t>ショウスウテン</t>
    </rPh>
    <rPh sb="47" eb="48">
      <t>ツ</t>
    </rPh>
    <rPh sb="51" eb="53">
      <t>ニュウリョク</t>
    </rPh>
    <rPh sb="60" eb="62">
      <t>センエン</t>
    </rPh>
    <rPh sb="64" eb="66">
      <t>タンイ</t>
    </rPh>
    <rPh sb="67" eb="69">
      <t>スウジ</t>
    </rPh>
    <rPh sb="70" eb="72">
      <t>ニュウリョク</t>
    </rPh>
    <rPh sb="77" eb="79">
      <t>ジドウ</t>
    </rPh>
    <rPh sb="80" eb="82">
      <t>ニュウリョク</t>
    </rPh>
    <phoneticPr fontId="1"/>
  </si>
  <si>
    <t>⑥リスキリング経費（追加補助部分以外）</t>
    <rPh sb="7" eb="9">
      <t>ケイヒ</t>
    </rPh>
    <rPh sb="10" eb="16">
      <t>ツイカホジョブブン</t>
    </rPh>
    <rPh sb="16" eb="18">
      <t>イガイ</t>
    </rPh>
    <phoneticPr fontId="1"/>
  </si>
  <si>
    <t>⑦リスキリング経費（追加補助部分）</t>
    <rPh sb="7" eb="9">
      <t>ケイヒ</t>
    </rPh>
    <rPh sb="10" eb="12">
      <t>ツイカ</t>
    </rPh>
    <rPh sb="12" eb="14">
      <t>ホジョ</t>
    </rPh>
    <rPh sb="14" eb="16">
      <t>ブブン</t>
    </rPh>
    <phoneticPr fontId="1"/>
  </si>
  <si>
    <t>★各種計画値にエラーがございますと、セルの色が自動的に変更されます。必ず修正いただき、提出をお願いします。</t>
    <rPh sb="1" eb="3">
      <t>カクシュ</t>
    </rPh>
    <rPh sb="3" eb="5">
      <t>ケイカク</t>
    </rPh>
    <rPh sb="5" eb="6">
      <t>アタイ</t>
    </rPh>
    <rPh sb="21" eb="22">
      <t>イロ</t>
    </rPh>
    <rPh sb="23" eb="25">
      <t>ジドウ</t>
    </rPh>
    <rPh sb="25" eb="26">
      <t>テキ</t>
    </rPh>
    <rPh sb="27" eb="29">
      <t>ヘンコウ</t>
    </rPh>
    <rPh sb="34" eb="35">
      <t>カナラ</t>
    </rPh>
    <rPh sb="36" eb="38">
      <t>シュウセイ</t>
    </rPh>
    <rPh sb="44" eb="46">
      <t>テイシュツ</t>
    </rPh>
    <rPh sb="48" eb="49">
      <t>ネガ</t>
    </rPh>
    <phoneticPr fontId="1"/>
  </si>
  <si>
    <t>■支援対象個人等の人数の入力対象セル（27行目～50行目）に空欄がございます。事業期間外を含め、人数の変動が想定されない月には「0」を入力し、ご提出をお願いします。</t>
    <rPh sb="12" eb="14">
      <t>ニュウリョク</t>
    </rPh>
    <rPh sb="14" eb="16">
      <t>タイショウ</t>
    </rPh>
    <rPh sb="30" eb="32">
      <t>クウラン</t>
    </rPh>
    <rPh sb="39" eb="41">
      <t>ジギョウ</t>
    </rPh>
    <rPh sb="41" eb="43">
      <t>キカン</t>
    </rPh>
    <rPh sb="43" eb="44">
      <t>ガイ</t>
    </rPh>
    <rPh sb="45" eb="46">
      <t>フク</t>
    </rPh>
    <rPh sb="48" eb="50">
      <t>ニンズウ</t>
    </rPh>
    <rPh sb="51" eb="53">
      <t>ヘンドウ</t>
    </rPh>
    <rPh sb="54" eb="56">
      <t>ソウテイ</t>
    </rPh>
    <rPh sb="60" eb="61">
      <t>ツキ</t>
    </rPh>
    <rPh sb="67" eb="69">
      <t>ニュウリョク</t>
    </rPh>
    <rPh sb="72" eb="74">
      <t>テイシュツ</t>
    </rPh>
    <rPh sb="76" eb="77">
      <t>ネガ</t>
    </rPh>
    <phoneticPr fontId="1"/>
  </si>
  <si>
    <t>■補助対象経費の支出状況の入力対象セル（60行目～67行目）に空欄のセルがございます。事業期間外の月には「0」を入力し、ご提出をお願いします。</t>
    <rPh sb="1" eb="5">
      <t>ホジョタイショウ</t>
    </rPh>
    <rPh sb="5" eb="6">
      <t>キョウ</t>
    </rPh>
    <rPh sb="8" eb="10">
      <t>シシュツ</t>
    </rPh>
    <rPh sb="10" eb="12">
      <t>ジョウキョウ</t>
    </rPh>
    <rPh sb="13" eb="15">
      <t>ニュウリョク</t>
    </rPh>
    <rPh sb="15" eb="17">
      <t>タイショウ</t>
    </rPh>
    <rPh sb="31" eb="33">
      <t>クウラン</t>
    </rPh>
    <phoneticPr fontId="1"/>
  </si>
  <si>
    <t>計画値の累計が0の項目があります。入力に不備がないかご確認をお願いします。（不備がなければそのままご提出ください）</t>
    <rPh sb="0" eb="3">
      <t>ケイカクチ</t>
    </rPh>
    <rPh sb="4" eb="6">
      <t>ルイケイ</t>
    </rPh>
    <rPh sb="9" eb="11">
      <t>コウモク</t>
    </rPh>
    <rPh sb="17" eb="19">
      <t>ニュウリョク</t>
    </rPh>
    <rPh sb="20" eb="22">
      <t>フビ</t>
    </rPh>
    <rPh sb="27" eb="29">
      <t>カクニン</t>
    </rPh>
    <rPh sb="31" eb="32">
      <t>ネガ</t>
    </rPh>
    <rPh sb="38" eb="40">
      <t>フビ</t>
    </rPh>
    <rPh sb="50" eb="52">
      <t>テイシュツ</t>
    </rPh>
    <phoneticPr fontId="1"/>
  </si>
  <si>
    <t>単月で1億円以上の金額が入力されています。入力間違いでないか念のためご確認ください。（正しい場合はそのままご提出ください）</t>
    <rPh sb="0" eb="1">
      <t>タン</t>
    </rPh>
    <rPh sb="1" eb="2">
      <t>ゲツ</t>
    </rPh>
    <rPh sb="4" eb="6">
      <t>オクエン</t>
    </rPh>
    <rPh sb="6" eb="8">
      <t>イジョウ</t>
    </rPh>
    <rPh sb="9" eb="11">
      <t>キンガク</t>
    </rPh>
    <rPh sb="12" eb="14">
      <t>ニュウリョク</t>
    </rPh>
    <rPh sb="21" eb="23">
      <t>ニュウリョク</t>
    </rPh>
    <rPh sb="23" eb="25">
      <t>マチガ</t>
    </rPh>
    <rPh sb="30" eb="31">
      <t>ネン</t>
    </rPh>
    <rPh sb="35" eb="37">
      <t>カクニン</t>
    </rPh>
    <rPh sb="43" eb="44">
      <t>タダ</t>
    </rPh>
    <rPh sb="46" eb="48">
      <t>バアイ</t>
    </rPh>
    <rPh sb="54" eb="56">
      <t>テイシュツ</t>
    </rPh>
    <phoneticPr fontId="1"/>
  </si>
  <si>
    <t>個人への支援の終了予定月</t>
    <rPh sb="0" eb="2">
      <t>コジン</t>
    </rPh>
    <rPh sb="4" eb="6">
      <t>シエン</t>
    </rPh>
    <rPh sb="7" eb="9">
      <t>シュウリョウ</t>
    </rPh>
    <rPh sb="9" eb="11">
      <t>ヨテイ</t>
    </rPh>
    <rPh sb="11" eb="12">
      <t>ツキ</t>
    </rPh>
    <phoneticPr fontId="1"/>
  </si>
  <si>
    <t>-</t>
    <phoneticPr fontId="1"/>
  </si>
  <si>
    <t>リスキリング経費（追加補助部分）の累計値が、リスキリング経費（追加補助部分以外）の累計値の２／５以下となるようにご入力ください。</t>
    <rPh sb="17" eb="20">
      <t>ルイケイチ</t>
    </rPh>
    <rPh sb="41" eb="44">
      <t>ルイケイチ</t>
    </rPh>
    <rPh sb="48" eb="50">
      <t>イカ</t>
    </rPh>
    <rPh sb="57" eb="59">
      <t>ニュウリョク</t>
    </rPh>
    <phoneticPr fontId="1"/>
  </si>
  <si>
    <t>転職後1年間継続就業人数のうち転職前と比べて給与が上昇した人数</t>
    <rPh sb="0" eb="2">
      <t>テンショク</t>
    </rPh>
    <rPh sb="2" eb="3">
      <t>アト</t>
    </rPh>
    <rPh sb="4" eb="6">
      <t>ネンカン</t>
    </rPh>
    <rPh sb="6" eb="8">
      <t>ケイゾク</t>
    </rPh>
    <rPh sb="8" eb="10">
      <t>シュウギョウ</t>
    </rPh>
    <rPh sb="10" eb="11">
      <t>ニン</t>
    </rPh>
    <rPh sb="11" eb="12">
      <t>スウ</t>
    </rPh>
    <rPh sb="15" eb="18">
      <t>テンショクマエ</t>
    </rPh>
    <rPh sb="19" eb="20">
      <t>クラ</t>
    </rPh>
    <rPh sb="22" eb="24">
      <t>キュウヨ</t>
    </rPh>
    <phoneticPr fontId="1"/>
  </si>
  <si>
    <t>■支援対象個人等の人数</t>
    <rPh sb="1" eb="8">
      <t>シエンタイショウコジントウ</t>
    </rPh>
    <rPh sb="9" eb="11">
      <t>ニンズウ</t>
    </rPh>
    <phoneticPr fontId="1"/>
  </si>
  <si>
    <t>項目</t>
    <rPh sb="0" eb="2">
      <t>コウモク</t>
    </rPh>
    <phoneticPr fontId="1"/>
  </si>
  <si>
    <t>定義</t>
    <rPh sb="0" eb="2">
      <t>テイギ</t>
    </rPh>
    <phoneticPr fontId="1"/>
  </si>
  <si>
    <t>集客人数（サービスへの登録者数）</t>
  </si>
  <si>
    <t>支援開始人数</t>
  </si>
  <si>
    <t>キャリア相談対応を開始した人数（メール・チャットも含む）</t>
  </si>
  <si>
    <t>講座受講開始人数</t>
  </si>
  <si>
    <t>本事業の対象となる講座の受講を一つ以上開始した人数</t>
  </si>
  <si>
    <t>講座受講終了人数</t>
  </si>
  <si>
    <t>転職活動開始人数</t>
  </si>
  <si>
    <t>転職支援（転職準備支援・職業紹介）を開始した人数</t>
  </si>
  <si>
    <t>転職後半年以内退職人数</t>
  </si>
  <si>
    <t>講座未修了で転職した人数</t>
  </si>
  <si>
    <t>転職後1年未満退職人数</t>
  </si>
  <si>
    <t>転職後1年間継続就業人数</t>
  </si>
  <si>
    <t>本事業の趣旨を理解した上で、補助事業者が補助事業で提供するサービスに登録をしており、補助事業者において年齢・性別・居住地・登録日を把握している人数</t>
    <phoneticPr fontId="1"/>
  </si>
  <si>
    <t>リスキリング講座で予め定められた修了要件を充足し、それが修了証明を通じて確認できる人数</t>
    <phoneticPr fontId="1"/>
  </si>
  <si>
    <t>補助事業におけるキャリア相談対応/リスキリング提供/転職支援を経て転職した人数</t>
    <phoneticPr fontId="1"/>
  </si>
  <si>
    <t>転職完了人数（補助事業を通じた転職者数）</t>
  </si>
  <si>
    <t>転職完了人数（補助事業を通じた転職者数）</t>
    <phoneticPr fontId="1"/>
  </si>
  <si>
    <t>講座受講開始後に雇用主の変更を伴う転職をし、その時点で「講座受講終了」の要件を満たしていなかった人数（他事業者を通じた転職・自力での転職を含む）</t>
    <phoneticPr fontId="1"/>
  </si>
  <si>
    <t>転職完了人数のうち、半年以内の退職が確認された人数（フォローアップ時に確認）</t>
    <phoneticPr fontId="1"/>
  </si>
  <si>
    <t>転職完了人数のうち、1年未満の退職が確認された人数（フォローアップ時に確認）</t>
    <phoneticPr fontId="1"/>
  </si>
  <si>
    <t>転職完了人数のうち、転職先において１年間継続的に就業している人数（1年経過～フォローアップ日までに退職した人を含む）</t>
    <phoneticPr fontId="1"/>
  </si>
  <si>
    <t>転職完了人数のうち、転職先において１年間継続的に就業し、かつ転職前と比べて賃金が上昇した人数（1年経過～フォローアップ日までに退職した人を含む）</t>
    <phoneticPr fontId="1"/>
  </si>
  <si>
    <t>転職後1年間継続就業人数のうち転職前と比べて給与が上昇した人数</t>
    <phoneticPr fontId="1"/>
  </si>
  <si>
    <t>転職完了人数（補助事業を通じた転職者数）</t>
    <rPh sb="0" eb="2">
      <t>テンショク</t>
    </rPh>
    <rPh sb="2" eb="4">
      <t>カンリョウ</t>
    </rPh>
    <rPh sb="4" eb="6">
      <t>ニンズウ</t>
    </rPh>
    <rPh sb="7" eb="9">
      <t>ホジョ</t>
    </rPh>
    <rPh sb="9" eb="11">
      <t>ジギョウ</t>
    </rPh>
    <rPh sb="12" eb="13">
      <t>ツウ</t>
    </rPh>
    <rPh sb="15" eb="18">
      <t>テンショクシャ</t>
    </rPh>
    <rPh sb="18" eb="19">
      <t>スウ</t>
    </rPh>
    <phoneticPr fontId="1"/>
  </si>
  <si>
    <t>講座未修了で転職した人数</t>
    <phoneticPr fontId="1"/>
  </si>
  <si>
    <t>講座未修了で転職した人数</t>
    <rPh sb="0" eb="2">
      <t>コウザ</t>
    </rPh>
    <rPh sb="2" eb="3">
      <t>ミ</t>
    </rPh>
    <rPh sb="3" eb="5">
      <t>シュウリョウ</t>
    </rPh>
    <rPh sb="6" eb="8">
      <t>テンショク</t>
    </rPh>
    <rPh sb="10" eb="12">
      <t>ニンズウ</t>
    </rPh>
    <phoneticPr fontId="1"/>
  </si>
  <si>
    <t>転職後1年間継続就業人数</t>
    <rPh sb="0" eb="2">
      <t>テンショク</t>
    </rPh>
    <rPh sb="2" eb="3">
      <t>アト</t>
    </rPh>
    <rPh sb="4" eb="6">
      <t>ネンカン</t>
    </rPh>
    <rPh sb="6" eb="8">
      <t>ケイゾク</t>
    </rPh>
    <rPh sb="8" eb="10">
      <t>シュウギョウ</t>
    </rPh>
    <rPh sb="10" eb="11">
      <t>ニン</t>
    </rPh>
    <rPh sb="11" eb="12">
      <t>スウ</t>
    </rPh>
    <phoneticPr fontId="1"/>
  </si>
  <si>
    <t>-</t>
    <phoneticPr fontId="1"/>
  </si>
  <si>
    <t>■補助対象経費支出状況</t>
  </si>
  <si>
    <t>①人件費</t>
    <phoneticPr fontId="1"/>
  </si>
  <si>
    <t>キャリア相談、転職支援、求人開拓等に係る人件費（本事業のみに要するものに限る）</t>
    <phoneticPr fontId="1"/>
  </si>
  <si>
    <t>②謝金</t>
    <phoneticPr fontId="1"/>
  </si>
  <si>
    <t>外部の専門家がキャリア相談を行う場合の謝金</t>
    <phoneticPr fontId="1"/>
  </si>
  <si>
    <t>③補助員人件費</t>
    <phoneticPr fontId="1"/>
  </si>
  <si>
    <t>本事業を行うために必要となる補助員人件費（バックオフィス業務（進捗管理、証憑管理等）を行う派遣社員等を本事業を行うためだけに追加的に雇用する場合）</t>
    <phoneticPr fontId="1"/>
  </si>
  <si>
    <t>④広告費</t>
    <phoneticPr fontId="1"/>
  </si>
  <si>
    <t>本事業を行うために要する広告費（外注の場合に限る／社内印刷費等は対象外）</t>
    <phoneticPr fontId="1"/>
  </si>
  <si>
    <t>⑤システム構築・運営費</t>
    <phoneticPr fontId="1"/>
  </si>
  <si>
    <t>ウェブサイト構築、個人の管理のためのシステム等の構築・運用に係る経費</t>
    <phoneticPr fontId="1"/>
  </si>
  <si>
    <t>⑥リスキリング経費（追加補助部分以外）</t>
    <phoneticPr fontId="1"/>
  </si>
  <si>
    <t>個人に対するリスキリングのための講座等提供価格(税抜)の１／２相当額</t>
    <phoneticPr fontId="1"/>
  </si>
  <si>
    <t>⑦リスキリング経費（追加補助部分）</t>
    <phoneticPr fontId="1"/>
  </si>
  <si>
    <t>個人に対するリスキリングのための講座等提供価格(税抜)の１／５相当額（支援を受けた個人が実際に転職し、その後１年間継続的に転職先に就業していることが確認された時点で計上可）</t>
    <phoneticPr fontId="1"/>
  </si>
  <si>
    <t>⑧その他経費</t>
    <rPh sb="3" eb="4">
      <t>タ</t>
    </rPh>
    <rPh sb="4" eb="6">
      <t>ケイヒ</t>
    </rPh>
    <phoneticPr fontId="1"/>
  </si>
  <si>
    <t>本事業のために使用されることが特定・確認できるものであって、他のいずれの区分にも属さない備品費、設備費、通信運搬費等</t>
    <phoneticPr fontId="1"/>
  </si>
  <si>
    <t>2027年</t>
    <rPh sb="4" eb="5">
      <t>ネン</t>
    </rPh>
    <phoneticPr fontId="1"/>
  </si>
  <si>
    <t>2028年</t>
    <rPh sb="4" eb="5">
      <t>ネン</t>
    </rPh>
    <phoneticPr fontId="1"/>
  </si>
  <si>
    <t>-</t>
  </si>
  <si>
    <t>事業開始日</t>
    <rPh sb="0" eb="4">
      <t>ジギョウカイシ</t>
    </rPh>
    <rPh sb="4" eb="5">
      <t>ヒ</t>
    </rPh>
    <phoneticPr fontId="1"/>
  </si>
  <si>
    <t>事業開始月</t>
    <rPh sb="0" eb="2">
      <t>ジギョウ</t>
    </rPh>
    <rPh sb="2" eb="4">
      <t>カイシ</t>
    </rPh>
    <rPh sb="4" eb="5">
      <t>ヅキ</t>
    </rPh>
    <phoneticPr fontId="1"/>
  </si>
  <si>
    <t>個人への支援の終了予定日を【2027年3月31日】以前にご設定ください。</t>
    <rPh sb="25" eb="27">
      <t>イゼン</t>
    </rPh>
    <phoneticPr fontId="1"/>
  </si>
  <si>
    <t>個人への支援期間が【1年以内】で設定されているか、終了予定日が未入力です。ご入力内容にお間違いがないか再度ご確認ください。なお、1年以内の期間をご想定されている場合はそのままご提出ください。</t>
    <rPh sb="0" eb="2">
      <t>コジン</t>
    </rPh>
    <rPh sb="4" eb="6">
      <t>シエン</t>
    </rPh>
    <rPh sb="6" eb="8">
      <t>キカン</t>
    </rPh>
    <rPh sb="11" eb="12">
      <t>ネン</t>
    </rPh>
    <rPh sb="12" eb="14">
      <t>イナイ</t>
    </rPh>
    <rPh sb="16" eb="18">
      <t>セッテイ</t>
    </rPh>
    <rPh sb="25" eb="27">
      <t>シュウリョウ</t>
    </rPh>
    <rPh sb="27" eb="30">
      <t>ヨテイビ</t>
    </rPh>
    <rPh sb="31" eb="34">
      <t>ミニュウリョク</t>
    </rPh>
    <rPh sb="38" eb="40">
      <t>ニュウリョク</t>
    </rPh>
    <rPh sb="40" eb="42">
      <t>ナイヨウ</t>
    </rPh>
    <rPh sb="44" eb="46">
      <t>マチガ</t>
    </rPh>
    <rPh sb="51" eb="53">
      <t>サイド</t>
    </rPh>
    <rPh sb="54" eb="56">
      <t>カクニン</t>
    </rPh>
    <rPh sb="65" eb="66">
      <t>ネン</t>
    </rPh>
    <rPh sb="66" eb="68">
      <t>イナイ</t>
    </rPh>
    <rPh sb="69" eb="71">
      <t>キカン</t>
    </rPh>
    <rPh sb="73" eb="75">
      <t>ソウテイ</t>
    </rPh>
    <rPh sb="80" eb="82">
      <t>バアイ</t>
    </rPh>
    <rPh sb="88" eb="90">
      <t>テイシュツ</t>
    </rPh>
    <phoneticPr fontId="1"/>
  </si>
  <si>
    <t>事業開始日が【2025年12月以前】となっているか、未入力です。（不備がなければそのままご提出ください）</t>
    <rPh sb="2" eb="4">
      <t>カイシ</t>
    </rPh>
    <rPh sb="4" eb="5">
      <t>ヒ</t>
    </rPh>
    <rPh sb="15" eb="17">
      <t>イゼン</t>
    </rPh>
    <rPh sb="26" eb="29">
      <t>ミニュウリョク</t>
    </rPh>
    <rPh sb="33" eb="35">
      <t>フビ</t>
    </rPh>
    <rPh sb="45" eb="47">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</si>
</sst>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d&quot;週&quot;"/>
    <numFmt numFmtId="177" formatCode="0&quot;人&quot;"/>
    <numFmt numFmtId="178" formatCode="0&quot;千円&quot;"/>
  </numFmts>
  <fonts count="14">
    <font>
      <sz val="11"/>
      <color theme="1"/>
      <name val="Yu Gothic"/>
      <family val="2"/>
      <scheme val="minor"/>
    </font>
    <font>
      <sz val="6"/>
      <name val="Yu Gothic"/>
      <family val="3"/>
      <charset val="128"/>
      <scheme val="minor"/>
    </font>
    <font>
      <sz val="11"/>
      <color theme="1"/>
      <name val="MS UI Gothic"/>
      <family val="3"/>
      <charset val="128"/>
    </font>
    <font>
      <sz val="11"/>
      <name val="MS UI Gothic"/>
      <family val="3"/>
      <charset val="128"/>
    </font>
    <font>
      <b/>
      <sz val="11"/>
      <color theme="5"/>
      <name val="MS UI Gothic"/>
      <family val="3"/>
      <charset val="128"/>
    </font>
    <font>
      <b/>
      <sz val="11"/>
      <color theme="8"/>
      <name val="MS UI Gothic"/>
      <family val="3"/>
      <charset val="128"/>
    </font>
    <font>
      <sz val="11"/>
      <color theme="9"/>
      <name val="MS UI Gothic"/>
      <family val="3"/>
      <charset val="128"/>
    </font>
    <font>
      <sz val="11"/>
      <color rgb="FF9C0006"/>
      <name val="Yu Gothic UI"/>
      <family val="2"/>
      <charset val="128"/>
    </font>
    <font>
      <sz val="11"/>
      <color theme="0"/>
      <name val="MS UI Gothic"/>
      <family val="3"/>
      <charset val="128"/>
    </font>
    <font>
      <sz val="11"/>
      <color theme="0" tint="-0.14999847407452621"/>
      <name val="MS UI Gothic"/>
      <family val="3"/>
      <charset val="128"/>
    </font>
    <font>
      <sz val="11"/>
      <color theme="1"/>
      <name val="Segoe UI Symbol"/>
      <family val="3"/>
    </font>
    <font>
      <b/>
      <sz val="11"/>
      <color theme="1"/>
      <name val="MS UI Gothic"/>
      <family val="3"/>
      <charset val="128"/>
    </font>
    <font>
      <sz val="11"/>
      <color theme="0"/>
      <name val="Yu Gothic"/>
      <family val="2"/>
      <scheme val="minor"/>
    </font>
    <font>
      <sz val="11"/>
      <color theme="0"/>
      <name val="Yu Gothic"/>
      <family val="3"/>
      <charset val="128"/>
      <scheme val="minor"/>
    </font>
  </fonts>
  <fills count="12">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rgb="FFFFC7CE"/>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C7CE"/>
        <bgColor indexed="64"/>
      </patternFill>
    </fill>
    <fill>
      <patternFill patternType="solid">
        <fgColor rgb="FF002060"/>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medium">
        <color indexed="64"/>
      </left>
      <right/>
      <top style="medium">
        <color indexed="64"/>
      </top>
      <bottom style="medium">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top style="thin">
        <color auto="1"/>
      </top>
      <bottom style="thick">
        <color indexed="64"/>
      </bottom>
      <diagonal/>
    </border>
    <border>
      <left/>
      <right style="thick">
        <color indexed="64"/>
      </right>
      <top style="thin">
        <color auto="1"/>
      </top>
      <bottom style="thick">
        <color auto="1"/>
      </bottom>
      <diagonal/>
    </border>
    <border>
      <left/>
      <right/>
      <top/>
      <bottom style="thick">
        <color indexed="64"/>
      </bottom>
      <diagonal/>
    </border>
    <border>
      <left style="thick">
        <color indexed="64"/>
      </left>
      <right/>
      <top style="thin">
        <color auto="1"/>
      </top>
      <bottom style="thick">
        <color indexed="64"/>
      </bottom>
      <diagonal/>
    </border>
  </borders>
  <cellStyleXfs count="2">
    <xf numFmtId="0" fontId="0" fillId="0" borderId="0"/>
    <xf numFmtId="0" fontId="7" fillId="5" borderId="0" applyNumberFormat="0" applyBorder="0" applyAlignment="0" applyProtection="0">
      <alignment vertical="center"/>
    </xf>
  </cellStyleXfs>
  <cellXfs count="52">
    <xf numFmtId="0" fontId="0" fillId="0" borderId="0" xfId="0"/>
    <xf numFmtId="0" fontId="2" fillId="0" borderId="0" xfId="0" applyFont="1"/>
    <xf numFmtId="0" fontId="2" fillId="2" borderId="2" xfId="0" applyFont="1" applyFill="1" applyBorder="1"/>
    <xf numFmtId="0" fontId="2" fillId="2" borderId="3" xfId="0" applyFont="1" applyFill="1" applyBorder="1"/>
    <xf numFmtId="0" fontId="2" fillId="2" borderId="4" xfId="0" applyFont="1" applyFill="1" applyBorder="1"/>
    <xf numFmtId="0" fontId="2" fillId="2" borderId="1" xfId="0" applyFont="1" applyFill="1" applyBorder="1"/>
    <xf numFmtId="176" fontId="2" fillId="2" borderId="1" xfId="0" applyNumberFormat="1" applyFont="1" applyFill="1" applyBorder="1"/>
    <xf numFmtId="0" fontId="3" fillId="2" borderId="1" xfId="0" applyFont="1" applyFill="1" applyBorder="1"/>
    <xf numFmtId="0" fontId="2" fillId="4" borderId="0" xfId="0" applyFont="1" applyFill="1"/>
    <xf numFmtId="0" fontId="2" fillId="4" borderId="8" xfId="0" applyFont="1" applyFill="1" applyBorder="1"/>
    <xf numFmtId="0" fontId="2" fillId="4" borderId="9" xfId="0" applyFont="1" applyFill="1" applyBorder="1"/>
    <xf numFmtId="0" fontId="2" fillId="4" borderId="11" xfId="0" applyFont="1" applyFill="1" applyBorder="1"/>
    <xf numFmtId="0" fontId="2" fillId="4" borderId="13" xfId="0" applyFont="1" applyFill="1" applyBorder="1"/>
    <xf numFmtId="0" fontId="2" fillId="4" borderId="14" xfId="0" applyFont="1" applyFill="1" applyBorder="1"/>
    <xf numFmtId="0" fontId="4" fillId="4" borderId="7" xfId="0" applyFont="1" applyFill="1" applyBorder="1"/>
    <xf numFmtId="0" fontId="4" fillId="4" borderId="10" xfId="0" applyFont="1" applyFill="1" applyBorder="1"/>
    <xf numFmtId="0" fontId="7" fillId="5" borderId="0" xfId="1" applyBorder="1" applyAlignment="1"/>
    <xf numFmtId="0" fontId="5" fillId="0" borderId="0" xfId="0" applyFont="1"/>
    <xf numFmtId="0" fontId="6" fillId="0" borderId="0" xfId="0" applyFont="1"/>
    <xf numFmtId="0" fontId="8" fillId="0" borderId="0" xfId="0" applyFont="1"/>
    <xf numFmtId="0" fontId="8" fillId="4" borderId="8" xfId="0" applyFont="1" applyFill="1" applyBorder="1"/>
    <xf numFmtId="0" fontId="8" fillId="4" borderId="0" xfId="0" applyFont="1" applyFill="1"/>
    <xf numFmtId="0" fontId="8" fillId="4" borderId="13" xfId="0" applyFont="1" applyFill="1" applyBorder="1"/>
    <xf numFmtId="0" fontId="9" fillId="2" borderId="3" xfId="0" applyFont="1" applyFill="1" applyBorder="1"/>
    <xf numFmtId="0" fontId="7" fillId="6" borderId="0" xfId="1" applyFill="1" applyBorder="1" applyAlignment="1"/>
    <xf numFmtId="0" fontId="10" fillId="0" borderId="0" xfId="0" applyFont="1"/>
    <xf numFmtId="55" fontId="2" fillId="0" borderId="5" xfId="0" applyNumberFormat="1" applyFont="1" applyBorder="1"/>
    <xf numFmtId="0" fontId="2" fillId="0" borderId="0" xfId="0" applyFont="1" applyAlignment="1">
      <alignment vertical="center"/>
    </xf>
    <xf numFmtId="0" fontId="2" fillId="7" borderId="1" xfId="0" applyFont="1" applyFill="1" applyBorder="1"/>
    <xf numFmtId="0" fontId="11" fillId="0" borderId="0" xfId="0" applyFont="1"/>
    <xf numFmtId="0" fontId="7" fillId="8" borderId="0" xfId="1" applyFill="1" applyBorder="1" applyAlignment="1"/>
    <xf numFmtId="0" fontId="2" fillId="2" borderId="1" xfId="0" applyFont="1" applyFill="1" applyBorder="1" applyAlignment="1">
      <alignment wrapText="1"/>
    </xf>
    <xf numFmtId="176" fontId="2" fillId="2" borderId="2" xfId="0" applyNumberFormat="1" applyFont="1" applyFill="1" applyBorder="1"/>
    <xf numFmtId="177" fontId="2" fillId="9" borderId="1" xfId="0" applyNumberFormat="1" applyFont="1" applyFill="1" applyBorder="1"/>
    <xf numFmtId="178" fontId="2" fillId="9" borderId="1" xfId="0" applyNumberFormat="1" applyFont="1" applyFill="1" applyBorder="1"/>
    <xf numFmtId="177" fontId="2" fillId="2" borderId="1" xfId="0" applyNumberFormat="1" applyFont="1" applyFill="1" applyBorder="1"/>
    <xf numFmtId="0" fontId="7" fillId="0" borderId="0" xfId="1" applyFill="1" applyBorder="1" applyAlignment="1"/>
    <xf numFmtId="14" fontId="2" fillId="3" borderId="6" xfId="0" applyNumberFormat="1" applyFont="1" applyFill="1" applyBorder="1" applyProtection="1">
      <protection locked="0"/>
    </xf>
    <xf numFmtId="177" fontId="2" fillId="3" borderId="1" xfId="0" applyNumberFormat="1" applyFont="1" applyFill="1" applyBorder="1" applyProtection="1">
      <protection locked="0"/>
    </xf>
    <xf numFmtId="177" fontId="2" fillId="3" borderId="2" xfId="0" applyNumberFormat="1" applyFont="1" applyFill="1" applyBorder="1" applyProtection="1">
      <protection locked="0"/>
    </xf>
    <xf numFmtId="178" fontId="2" fillId="3" borderId="1" xfId="0" applyNumberFormat="1" applyFont="1" applyFill="1" applyBorder="1" applyProtection="1">
      <protection locked="0"/>
    </xf>
    <xf numFmtId="0" fontId="7" fillId="10" borderId="0" xfId="1" applyFill="1" applyBorder="1" applyAlignment="1"/>
    <xf numFmtId="0" fontId="4" fillId="4" borderId="12" xfId="0" applyFont="1" applyFill="1" applyBorder="1"/>
    <xf numFmtId="55" fontId="0" fillId="0" borderId="0" xfId="0" applyNumberFormat="1"/>
    <xf numFmtId="0" fontId="0" fillId="0" borderId="1" xfId="0" applyBorder="1" applyAlignment="1">
      <alignment vertical="top" wrapText="1"/>
    </xf>
    <xf numFmtId="0" fontId="12" fillId="11" borderId="1" xfId="0" applyFont="1" applyFill="1" applyBorder="1"/>
    <xf numFmtId="0" fontId="13" fillId="11" borderId="1" xfId="0" applyFont="1" applyFill="1" applyBorder="1"/>
    <xf numFmtId="0" fontId="3" fillId="0" borderId="0" xfId="0" applyFont="1"/>
    <xf numFmtId="0" fontId="2" fillId="0" borderId="16" xfId="0" applyFont="1" applyBorder="1"/>
    <xf numFmtId="0" fontId="2" fillId="0" borderId="17" xfId="0" applyFont="1" applyBorder="1"/>
    <xf numFmtId="0" fontId="8" fillId="0" borderId="18" xfId="0" applyFont="1" applyBorder="1"/>
    <xf numFmtId="0" fontId="8" fillId="0" borderId="15" xfId="0" applyFont="1" applyBorder="1"/>
  </cellXfs>
  <cellStyles count="2">
    <cellStyle name="悪い" xfId="1" builtinId="27"/>
    <cellStyle name="標準" xfId="0" builtinId="0"/>
  </cellStyles>
  <dxfs count="27">
    <dxf>
      <font>
        <color theme="5" tint="-0.24994659260841701"/>
      </font>
      <fill>
        <patternFill>
          <bgColor theme="5" tint="0.79998168889431442"/>
        </patternFill>
      </fill>
    </dxf>
    <dxf>
      <font>
        <color theme="7" tint="-0.24994659260841701"/>
      </font>
      <fill>
        <patternFill>
          <bgColor theme="7" tint="0.79998168889431442"/>
        </patternFill>
      </fill>
    </dxf>
    <dxf>
      <font>
        <color theme="5" tint="-0.24994659260841701"/>
      </font>
      <fill>
        <patternFill>
          <bgColor theme="5" tint="0.79998168889431442"/>
        </patternFill>
      </fill>
    </dxf>
    <dxf>
      <font>
        <color theme="7" tint="-0.24994659260841701"/>
      </font>
      <fill>
        <patternFill>
          <bgColor theme="7" tint="0.79998168889431442"/>
        </patternFill>
      </fill>
    </dxf>
    <dxf>
      <font>
        <color theme="5" tint="-0.24994659260841701"/>
      </font>
      <fill>
        <patternFill>
          <bgColor theme="5"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theme="5" tint="-0.24994659260841701"/>
      </font>
      <fill>
        <patternFill>
          <bgColor theme="5" tint="0.79998168889431442"/>
        </patternFill>
      </fill>
    </dxf>
    <dxf>
      <font>
        <color theme="7" tint="-0.24994659260841701"/>
      </font>
      <fill>
        <patternFill>
          <bgColor theme="7" tint="0.79998168889431442"/>
        </patternFill>
      </fill>
    </dxf>
    <dxf>
      <font>
        <color theme="5" tint="-0.24994659260841701"/>
      </font>
      <fill>
        <patternFill>
          <bgColor theme="5"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theme="5" tint="-0.24994659260841701"/>
      </font>
      <fill>
        <patternFill>
          <bgColor theme="5"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theme="7" tint="-0.24994659260841701"/>
      </font>
      <fill>
        <patternFill>
          <bgColor theme="7" tint="0.79998168889431442"/>
        </patternFill>
      </fill>
    </dxf>
    <dxf>
      <font>
        <color rgb="FF9C0006"/>
      </font>
      <fill>
        <patternFill>
          <bgColor rgb="FFFFC7CE"/>
        </patternFill>
      </fill>
    </dxf>
    <dxf>
      <font>
        <color rgb="FF9C0006"/>
      </font>
      <fill>
        <patternFill>
          <bgColor rgb="FFFFC7CE"/>
        </patternFill>
      </fill>
    </dxf>
    <dxf>
      <fill>
        <patternFill patternType="solid">
          <fgColor auto="1"/>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99"/>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610092</xdr:colOff>
      <xdr:row>10</xdr:row>
      <xdr:rowOff>145795</xdr:rowOff>
    </xdr:from>
    <xdr:to>
      <xdr:col>3</xdr:col>
      <xdr:colOff>997324</xdr:colOff>
      <xdr:row>15</xdr:row>
      <xdr:rowOff>100853</xdr:rowOff>
    </xdr:to>
    <xdr:sp macro="" textlink="">
      <xdr:nvSpPr>
        <xdr:cNvPr id="2" name="吹き出し: 角を丸めた四角形 1">
          <a:extLst>
            <a:ext uri="{FF2B5EF4-FFF2-40B4-BE49-F238E27FC236}">
              <a16:creationId xmlns:a16="http://schemas.microsoft.com/office/drawing/2014/main" id="{A7693F89-900E-49CF-96BB-20A221225D80}"/>
            </a:ext>
          </a:extLst>
        </xdr:cNvPr>
        <xdr:cNvSpPr/>
      </xdr:nvSpPr>
      <xdr:spPr>
        <a:xfrm>
          <a:off x="811798" y="1815471"/>
          <a:ext cx="3793820" cy="739470"/>
        </a:xfrm>
        <a:prstGeom prst="wedgeRoundRectCallout">
          <a:avLst>
            <a:gd name="adj1" fmla="val -13286"/>
            <a:gd name="adj2" fmla="val -64276"/>
            <a:gd name="adj3" fmla="val 16667"/>
          </a:avLst>
        </a:prstGeom>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rgbClr val="FF0000"/>
              </a:solidFill>
            </a:rPr>
            <a:t>事業の開始予定日・個人への支援の終了予定日を</a:t>
          </a:r>
          <a:endParaRPr kumimoji="1" lang="en-US" altLang="ja-JP" sz="1100">
            <a:solidFill>
              <a:srgbClr val="FF0000"/>
            </a:solidFill>
          </a:endParaRPr>
        </a:p>
        <a:p>
          <a:pPr algn="l"/>
          <a:r>
            <a:rPr kumimoji="1" lang="en-US" altLang="ja-JP" sz="1100">
              <a:solidFill>
                <a:srgbClr val="FF0000"/>
              </a:solidFill>
            </a:rPr>
            <a:t>yyyy/mm/dd</a:t>
          </a:r>
          <a:r>
            <a:rPr kumimoji="1" lang="ja-JP" altLang="en-US" sz="1100">
              <a:solidFill>
                <a:srgbClr val="FF0000"/>
              </a:solidFill>
            </a:rPr>
            <a:t>の形式でご入力ください（例：</a:t>
          </a:r>
          <a:r>
            <a:rPr kumimoji="1" lang="en-US" altLang="ja-JP" sz="1100">
              <a:solidFill>
                <a:srgbClr val="FF0000"/>
              </a:solidFill>
            </a:rPr>
            <a:t>2026/01/01</a:t>
          </a:r>
          <a:r>
            <a:rPr kumimoji="1" lang="ja-JP" altLang="en-US" sz="1100">
              <a:solidFill>
                <a:srgbClr val="FF0000"/>
              </a:solidFill>
            </a:rPr>
            <a:t>）</a:t>
          </a:r>
        </a:p>
      </xdr:txBody>
    </xdr:sp>
    <xdr:clientData/>
  </xdr:twoCellAnchor>
  <xdr:twoCellAnchor>
    <xdr:from>
      <xdr:col>5</xdr:col>
      <xdr:colOff>179172</xdr:colOff>
      <xdr:row>9</xdr:row>
      <xdr:rowOff>56029</xdr:rowOff>
    </xdr:from>
    <xdr:to>
      <xdr:col>12</xdr:col>
      <xdr:colOff>17318</xdr:colOff>
      <xdr:row>18</xdr:row>
      <xdr:rowOff>47998</xdr:rowOff>
    </xdr:to>
    <xdr:sp macro="" textlink="">
      <xdr:nvSpPr>
        <xdr:cNvPr id="3" name="吹き出し: 角を丸めた四角形 2">
          <a:extLst>
            <a:ext uri="{FF2B5EF4-FFF2-40B4-BE49-F238E27FC236}">
              <a16:creationId xmlns:a16="http://schemas.microsoft.com/office/drawing/2014/main" id="{3D5F1084-70E0-4654-9408-A2C26F72012D}"/>
            </a:ext>
          </a:extLst>
        </xdr:cNvPr>
        <xdr:cNvSpPr/>
      </xdr:nvSpPr>
      <xdr:spPr>
        <a:xfrm>
          <a:off x="5894172" y="2330823"/>
          <a:ext cx="5721234" cy="1403910"/>
        </a:xfrm>
        <a:prstGeom prst="wedgeRoundRectCallout">
          <a:avLst>
            <a:gd name="adj1" fmla="val -17772"/>
            <a:gd name="adj2" fmla="val 56727"/>
            <a:gd name="adj3" fmla="val 16667"/>
          </a:avLst>
        </a:prstGeom>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rgbClr val="FF0000"/>
              </a:solidFill>
            </a:rPr>
            <a:t>・表中の水色のセルに、各人数・金額の計画値（</a:t>
          </a:r>
          <a:r>
            <a:rPr kumimoji="1" lang="ja-JP" altLang="en-US" sz="1100" b="1" u="sng">
              <a:solidFill>
                <a:srgbClr val="FF0000"/>
              </a:solidFill>
            </a:rPr>
            <a:t>単月の数値</a:t>
          </a:r>
          <a:r>
            <a:rPr kumimoji="1" lang="ja-JP" altLang="en-US" sz="1100">
              <a:solidFill>
                <a:srgbClr val="FF0000"/>
              </a:solidFill>
            </a:rPr>
            <a:t>）をご入力ください。</a:t>
          </a:r>
          <a:endParaRPr kumimoji="1" lang="en-US" altLang="ja-JP" sz="1100">
            <a:solidFill>
              <a:srgbClr val="FF0000"/>
            </a:solidFill>
          </a:endParaRPr>
        </a:p>
        <a:p>
          <a:pPr algn="l"/>
          <a:r>
            <a:rPr kumimoji="1" lang="ja-JP" altLang="en-US" sz="1100">
              <a:solidFill>
                <a:srgbClr val="FF0000"/>
              </a:solidFill>
            </a:rPr>
            <a:t>　（</a:t>
          </a:r>
          <a:r>
            <a:rPr kumimoji="1" lang="en-US" altLang="ja-JP" sz="1100">
              <a:solidFill>
                <a:srgbClr val="FF0000"/>
              </a:solidFill>
            </a:rPr>
            <a:t>AK</a:t>
          </a:r>
          <a:r>
            <a:rPr kumimoji="1" lang="ja-JP" altLang="en-US" sz="1100">
              <a:solidFill>
                <a:srgbClr val="FF0000"/>
              </a:solidFill>
            </a:rPr>
            <a:t>列以降の、</a:t>
          </a:r>
          <a:r>
            <a:rPr kumimoji="1" lang="en-US" altLang="ja-JP" sz="1100">
              <a:solidFill>
                <a:srgbClr val="FF0000"/>
              </a:solidFill>
            </a:rPr>
            <a:t>2026</a:t>
          </a:r>
          <a:r>
            <a:rPr kumimoji="1" lang="ja-JP" altLang="en-US" sz="1100">
              <a:solidFill>
                <a:srgbClr val="FF0000"/>
              </a:solidFill>
            </a:rPr>
            <a:t>年</a:t>
          </a:r>
          <a:r>
            <a:rPr kumimoji="1" lang="en-US" altLang="ja-JP" sz="1100">
              <a:solidFill>
                <a:srgbClr val="FF0000"/>
              </a:solidFill>
            </a:rPr>
            <a:t>1</a:t>
          </a:r>
          <a:r>
            <a:rPr kumimoji="1" lang="ja-JP" altLang="en-US" sz="1100">
              <a:solidFill>
                <a:srgbClr val="FF0000"/>
              </a:solidFill>
            </a:rPr>
            <a:t>月以降の欄が入力可能です）</a:t>
          </a:r>
          <a:endParaRPr kumimoji="1" lang="en-US" altLang="ja-JP" sz="1100">
            <a:solidFill>
              <a:srgbClr val="FF0000"/>
            </a:solidFill>
          </a:endParaRPr>
        </a:p>
        <a:p>
          <a:pPr algn="l"/>
          <a:r>
            <a:rPr kumimoji="1" lang="ja-JP" altLang="en-US" sz="1100">
              <a:solidFill>
                <a:srgbClr val="FF0000"/>
              </a:solidFill>
            </a:rPr>
            <a:t>・薄緑のセルは自動計算されますのでご入力は不要です。</a:t>
          </a:r>
          <a:endParaRPr kumimoji="1" lang="en-US" altLang="ja-JP" sz="1100">
            <a:solidFill>
              <a:srgbClr val="FF0000"/>
            </a:solidFill>
          </a:endParaRPr>
        </a:p>
        <a:p>
          <a:pPr algn="l"/>
          <a:r>
            <a:rPr kumimoji="1" lang="ja-JP" altLang="en-US" sz="1100">
              <a:solidFill>
                <a:srgbClr val="FF0000"/>
              </a:solidFill>
            </a:rPr>
            <a:t>　（計算結果が反映されないときは再計算（「</a:t>
          </a:r>
          <a:r>
            <a:rPr kumimoji="1" lang="en-US" altLang="ja-JP" sz="1100">
              <a:solidFill>
                <a:srgbClr val="FF0000"/>
              </a:solidFill>
            </a:rPr>
            <a:t>F9</a:t>
          </a:r>
          <a:r>
            <a:rPr kumimoji="1" lang="ja-JP" altLang="en-US" sz="1100">
              <a:solidFill>
                <a:srgbClr val="FF0000"/>
              </a:solidFill>
            </a:rPr>
            <a:t>」ボタン）を押してください）</a:t>
          </a:r>
          <a:endParaRPr kumimoji="1" lang="en-US" altLang="ja-JP" sz="1100">
            <a:solidFill>
              <a:srgbClr val="FF0000"/>
            </a:solidFill>
          </a:endParaRPr>
        </a:p>
        <a:p>
          <a:pPr algn="l"/>
          <a:r>
            <a:rPr kumimoji="1" lang="ja-JP" altLang="en-US" sz="1100">
              <a:solidFill>
                <a:srgbClr val="FF0000"/>
              </a:solidFill>
            </a:rPr>
            <a:t>・グレーのセルには入力ができません。</a:t>
          </a:r>
          <a:endParaRPr kumimoji="1" lang="en-US" altLang="ja-JP" sz="1100">
            <a:solidFill>
              <a:srgbClr val="FF0000"/>
            </a:solidFill>
          </a:endParaRPr>
        </a:p>
      </xdr:txBody>
    </xdr:sp>
    <xdr:clientData/>
  </xdr:twoCellAnchor>
  <xdr:twoCellAnchor>
    <xdr:from>
      <xdr:col>1</xdr:col>
      <xdr:colOff>107202</xdr:colOff>
      <xdr:row>0</xdr:row>
      <xdr:rowOff>112178</xdr:rowOff>
    </xdr:from>
    <xdr:to>
      <xdr:col>4</xdr:col>
      <xdr:colOff>944469</xdr:colOff>
      <xdr:row>1</xdr:row>
      <xdr:rowOff>137646</xdr:rowOff>
    </xdr:to>
    <xdr:sp macro="" textlink="">
      <xdr:nvSpPr>
        <xdr:cNvPr id="4" name="吹き出し: 角を丸めた四角形 3">
          <a:extLst>
            <a:ext uri="{FF2B5EF4-FFF2-40B4-BE49-F238E27FC236}">
              <a16:creationId xmlns:a16="http://schemas.microsoft.com/office/drawing/2014/main" id="{372358DA-3A59-36F1-65DF-1B29668A71BE}"/>
            </a:ext>
          </a:extLst>
        </xdr:cNvPr>
        <xdr:cNvSpPr/>
      </xdr:nvSpPr>
      <xdr:spPr>
        <a:xfrm>
          <a:off x="342526" y="112178"/>
          <a:ext cx="5274796" cy="742644"/>
        </a:xfrm>
        <a:prstGeom prst="wedgeRoundRectCallout">
          <a:avLst>
            <a:gd name="adj1" fmla="val -13286"/>
            <a:gd name="adj2" fmla="val -50696"/>
            <a:gd name="adj3" fmla="val 16667"/>
          </a:avLst>
        </a:prstGeom>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rgbClr val="FF0000"/>
              </a:solidFill>
            </a:rPr>
            <a:t>・入力の前に必ず、「項目定義・注意点」のシートをお読みください。</a:t>
          </a:r>
          <a:endParaRPr kumimoji="1" lang="en-US" altLang="ja-JP" sz="1100">
            <a:solidFill>
              <a:srgbClr val="FF0000"/>
            </a:solidFill>
          </a:endParaRPr>
        </a:p>
        <a:p>
          <a:pPr algn="l"/>
          <a:r>
            <a:rPr kumimoji="1" lang="ja-JP" altLang="en-US" sz="1100">
              <a:solidFill>
                <a:srgbClr val="FF0000"/>
              </a:solidFill>
            </a:rPr>
            <a:t>・入力の際、シートの保護を解除しないようご注意ください。</a:t>
          </a:r>
          <a:endParaRPr kumimoji="1" lang="en-US" altLang="ja-JP" sz="1100">
            <a:solidFill>
              <a:srgbClr val="FF0000"/>
            </a:solidFill>
          </a:endParaRPr>
        </a:p>
        <a:p>
          <a:pPr algn="l"/>
          <a:r>
            <a:rPr kumimoji="1" lang="ja-JP" altLang="en-US" sz="1100">
              <a:solidFill>
                <a:srgbClr val="FF0000"/>
              </a:solidFill>
            </a:rPr>
            <a:t>（</a:t>
          </a:r>
          <a:r>
            <a:rPr kumimoji="1" lang="en-US" altLang="ja-JP" sz="1100">
              <a:solidFill>
                <a:srgbClr val="FF0000"/>
              </a:solidFill>
            </a:rPr>
            <a:t>Google Docs</a:t>
          </a:r>
          <a:r>
            <a:rPr kumimoji="1" lang="ja-JP" altLang="en-US" sz="1100">
              <a:solidFill>
                <a:srgbClr val="FF0000"/>
              </a:solidFill>
            </a:rPr>
            <a:t>でファイルを開く等すると、保護が解除される場合があります）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66676</xdr:colOff>
      <xdr:row>28</xdr:row>
      <xdr:rowOff>215901</xdr:rowOff>
    </xdr:from>
    <xdr:to>
      <xdr:col>3</xdr:col>
      <xdr:colOff>381001</xdr:colOff>
      <xdr:row>31</xdr:row>
      <xdr:rowOff>190501</xdr:rowOff>
    </xdr:to>
    <xdr:sp macro="" textlink="">
      <xdr:nvSpPr>
        <xdr:cNvPr id="2" name="吹き出し: 角を丸めた四角形 1">
          <a:extLst>
            <a:ext uri="{FF2B5EF4-FFF2-40B4-BE49-F238E27FC236}">
              <a16:creationId xmlns:a16="http://schemas.microsoft.com/office/drawing/2014/main" id="{005A4047-5971-4DF8-B5C4-B139C9D106A8}"/>
            </a:ext>
          </a:extLst>
        </xdr:cNvPr>
        <xdr:cNvSpPr/>
      </xdr:nvSpPr>
      <xdr:spPr>
        <a:xfrm>
          <a:off x="361951" y="11188701"/>
          <a:ext cx="7248525" cy="660400"/>
        </a:xfrm>
        <a:prstGeom prst="wedgeRoundRectCallout">
          <a:avLst>
            <a:gd name="adj1" fmla="val -30240"/>
            <a:gd name="adj2" fmla="val -77145"/>
            <a:gd name="adj3" fmla="val 16667"/>
          </a:avLst>
        </a:prstGeom>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solidFill>
                <a:srgbClr val="FF0000"/>
              </a:solidFill>
            </a:rPr>
            <a:t>※</a:t>
          </a:r>
          <a:r>
            <a:rPr kumimoji="1" lang="ja-JP" altLang="en-US" sz="1100">
              <a:solidFill>
                <a:srgbClr val="FF0000"/>
              </a:solidFill>
            </a:rPr>
            <a:t>⑥⑦は、個人に対し受講費用の負担軽減を行うタイミングに、上記金額を経費とみなしてご入力ください。</a:t>
          </a:r>
          <a:endParaRPr kumimoji="1" lang="en-US" altLang="ja-JP" sz="1100">
            <a:solidFill>
              <a:srgbClr val="FF0000"/>
            </a:solidFill>
          </a:endParaRPr>
        </a:p>
        <a:p>
          <a:pPr algn="l"/>
          <a:r>
            <a:rPr kumimoji="1" lang="ja-JP" altLang="en-US" sz="1100">
              <a:solidFill>
                <a:srgbClr val="FF0000"/>
              </a:solidFill>
            </a:rPr>
            <a:t>　①～⑤及び⑧は、補助率を乗じず、貴社において想定される支出額（税抜・発注ベース）をご入力ください。</a:t>
          </a:r>
          <a:endParaRPr kumimoji="1" lang="en-US" altLang="ja-JP" sz="11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3C09-CA7A-41E2-ACBA-FC44BAEED350}">
  <dimension ref="A1:CX81"/>
  <sheetViews>
    <sheetView tabSelected="1" zoomScale="85" zoomScaleNormal="85" workbookViewId="0">
      <pane xSplit="5" topLeftCell="F1" activePane="topRight" state="frozen"/>
      <selection pane="topRight" activeCell="AK31" sqref="AK31"/>
    </sheetView>
  </sheetViews>
  <sheetFormatPr defaultColWidth="9" defaultRowHeight="13" outlineLevelRow="1"/>
  <cols>
    <col min="1" max="1" width="3.08203125" style="1" customWidth="1"/>
    <col min="2" max="2" width="9.33203125" style="1" customWidth="1"/>
    <col min="3" max="3" width="35.08203125" style="1" customWidth="1"/>
    <col min="4" max="5" width="13.58203125" style="1" customWidth="1"/>
    <col min="6" max="21" width="11" style="1" customWidth="1"/>
    <col min="22" max="22" width="10.83203125" style="1" customWidth="1"/>
    <col min="23" max="104" width="9" style="1"/>
    <col min="105" max="105" width="20" style="1" customWidth="1"/>
    <col min="106" max="16384" width="9" style="1"/>
  </cols>
  <sheetData>
    <row r="1" spans="3:102" ht="73" customHeight="1"/>
    <row r="2" spans="3:102" ht="16.5">
      <c r="D2" s="25"/>
      <c r="F2" s="1" t="s">
        <v>53</v>
      </c>
      <c r="I2" s="1" t="s">
        <v>49</v>
      </c>
    </row>
    <row r="3" spans="3:102">
      <c r="F3" s="14" t="str">
        <f>IF(AND($C$5&lt;DATEVALUE("2026/1/1")),$U$3,"")</f>
        <v>事業開始日が【2025年12月以前】となっているか、未入力です。（不備がなければそのままご提出ください）</v>
      </c>
      <c r="G3" s="9"/>
      <c r="H3" s="20"/>
      <c r="I3" s="9"/>
      <c r="J3" s="9"/>
      <c r="K3" s="9"/>
      <c r="L3" s="9"/>
      <c r="M3" s="9"/>
      <c r="N3" s="9"/>
      <c r="O3" s="9"/>
      <c r="P3" s="9"/>
      <c r="Q3" s="9"/>
      <c r="R3" s="9"/>
      <c r="S3" s="10"/>
      <c r="U3" s="1" t="s">
        <v>131</v>
      </c>
    </row>
    <row r="4" spans="3:102" ht="13.5" thickBot="1">
      <c r="C4" s="1" t="s">
        <v>127</v>
      </c>
      <c r="D4" s="1" t="s">
        <v>128</v>
      </c>
      <c r="F4" s="15" t="str">
        <f>IF(AND(DATEVALUE("2027/03/31")&lt;$C$9),$U$4,"")</f>
        <v/>
      </c>
      <c r="G4" s="8"/>
      <c r="H4" s="21"/>
      <c r="I4" s="8"/>
      <c r="J4" s="8"/>
      <c r="K4" s="8"/>
      <c r="L4" s="8"/>
      <c r="M4" s="8"/>
      <c r="N4" s="8"/>
      <c r="O4" s="8"/>
      <c r="P4" s="8"/>
      <c r="Q4" s="8"/>
      <c r="R4" s="8"/>
      <c r="S4" s="11"/>
      <c r="U4" s="1" t="s">
        <v>129</v>
      </c>
    </row>
    <row r="5" spans="3:102" ht="13.5" thickBot="1">
      <c r="C5" s="37"/>
      <c r="D5" s="26" t="str">
        <f>IF(C5="","",C5)</f>
        <v/>
      </c>
      <c r="F5" s="15" t="str">
        <f>IF(LEN(C9)=0,$U$5,IFERROR(IF(AND(DATEDIF($C$5,$C$9,"Y")&lt;1),$U$5,""),""))</f>
        <v>個人への支援期間が【1年以内】で設定されているか、終了予定日が未入力です。ご入力内容にお間違いがないか再度ご確認ください。なお、1年以内の期間をご想定されている場合はそのままご提出ください。</v>
      </c>
      <c r="G5" s="8"/>
      <c r="H5" s="21"/>
      <c r="I5" s="8"/>
      <c r="J5" s="8"/>
      <c r="K5" s="8"/>
      <c r="L5" s="8"/>
      <c r="M5" s="8"/>
      <c r="N5" s="8"/>
      <c r="O5" s="8"/>
      <c r="P5" s="8"/>
      <c r="Q5" s="8"/>
      <c r="R5" s="8"/>
      <c r="S5" s="11"/>
      <c r="U5" s="47" t="s">
        <v>130</v>
      </c>
    </row>
    <row r="6" spans="3:102">
      <c r="F6" s="15" t="str">
        <f>IF(LEN(C9)=0,"",IF(AND($C$5&gt;$C$9),$U$6,""))</f>
        <v/>
      </c>
      <c r="G6" s="8"/>
      <c r="H6" s="21"/>
      <c r="I6" s="8"/>
      <c r="J6" s="8"/>
      <c r="K6" s="8"/>
      <c r="L6" s="8"/>
      <c r="M6" s="8"/>
      <c r="N6" s="8"/>
      <c r="O6" s="8"/>
      <c r="P6" s="8"/>
      <c r="Q6" s="8"/>
      <c r="R6" s="8"/>
      <c r="S6" s="11"/>
      <c r="U6" s="47" t="s">
        <v>62</v>
      </c>
    </row>
    <row r="7" spans="3:102">
      <c r="F7" s="15" t="str">
        <f>IF(SUM($F$24:$BL$24)=0,"",$U$7)</f>
        <v/>
      </c>
      <c r="G7" s="8"/>
      <c r="H7" s="21"/>
      <c r="I7" s="8"/>
      <c r="J7" s="8"/>
      <c r="K7" s="8"/>
      <c r="L7" s="8"/>
      <c r="M7" s="8"/>
      <c r="N7" s="8"/>
      <c r="O7" s="8"/>
      <c r="P7" s="8"/>
      <c r="Q7" s="8"/>
      <c r="R7" s="8"/>
      <c r="S7" s="11"/>
      <c r="U7" s="47" t="s">
        <v>68</v>
      </c>
    </row>
    <row r="8" spans="3:102" ht="13.5" thickBot="1">
      <c r="C8" s="1" t="s">
        <v>61</v>
      </c>
      <c r="D8" s="1" t="s">
        <v>72</v>
      </c>
      <c r="F8" s="15" t="str">
        <f>IF(SUM($F$69:$BL$69)=0,"",$U$8)</f>
        <v/>
      </c>
      <c r="G8" s="8"/>
      <c r="H8" s="21"/>
      <c r="I8" s="8"/>
      <c r="J8" s="8"/>
      <c r="K8" s="8"/>
      <c r="L8" s="8"/>
      <c r="M8" s="8"/>
      <c r="N8" s="8"/>
      <c r="O8" s="8"/>
      <c r="P8" s="8"/>
      <c r="Q8" s="8"/>
      <c r="R8" s="8"/>
      <c r="S8" s="11"/>
      <c r="U8" s="47" t="s">
        <v>69</v>
      </c>
    </row>
    <row r="9" spans="3:102" ht="13.5" thickBot="1">
      <c r="C9" s="37"/>
      <c r="D9" s="26" t="str">
        <f>IF(C9="","",C9)</f>
        <v/>
      </c>
      <c r="F9" s="42" t="str">
        <f>IF(COUNTIF(E27:E67,0)&gt;=1,U9,"")</f>
        <v>計画値の累計が0の項目があります。入力に不備がないかご確認をお願いします。（不備がなければそのままご提出ください）</v>
      </c>
      <c r="G9" s="12"/>
      <c r="H9" s="22"/>
      <c r="I9" s="12"/>
      <c r="J9" s="12"/>
      <c r="K9" s="12"/>
      <c r="L9" s="12"/>
      <c r="M9" s="12"/>
      <c r="N9" s="12"/>
      <c r="O9" s="12"/>
      <c r="P9" s="12"/>
      <c r="Q9" s="12"/>
      <c r="R9" s="12"/>
      <c r="S9" s="13"/>
      <c r="U9" s="47" t="s">
        <v>70</v>
      </c>
    </row>
    <row r="10" spans="3:102">
      <c r="F10" s="17"/>
      <c r="H10" s="18"/>
    </row>
    <row r="11" spans="3:102" ht="13" customHeight="1">
      <c r="CX11" s="1" t="s">
        <v>30</v>
      </c>
    </row>
    <row r="12" spans="3:102" ht="13" customHeight="1"/>
    <row r="13" spans="3:102" ht="13" customHeight="1"/>
    <row r="14" spans="3:102" ht="13" customHeight="1"/>
    <row r="20" spans="1:98">
      <c r="B20" s="1" t="s">
        <v>42</v>
      </c>
      <c r="F20" s="1" t="s">
        <v>54</v>
      </c>
    </row>
    <row r="21" spans="1:98" ht="16.5">
      <c r="F21" s="16"/>
      <c r="G21" s="27" t="s">
        <v>59</v>
      </c>
    </row>
    <row r="22" spans="1:98" ht="16.5">
      <c r="F22" s="36"/>
      <c r="G22" s="27" t="s">
        <v>60</v>
      </c>
    </row>
    <row r="23" spans="1:98" ht="16.5">
      <c r="F23" s="24"/>
      <c r="G23" s="27" t="s">
        <v>63</v>
      </c>
    </row>
    <row r="24" spans="1:98" s="19" customFormat="1">
      <c r="A24" s="1"/>
      <c r="C24" s="1"/>
      <c r="D24" s="1"/>
      <c r="E24" s="29"/>
      <c r="F24" s="19">
        <f>F28+F32+F37+F43+F51</f>
        <v>0</v>
      </c>
      <c r="G24" s="19">
        <f t="shared" ref="G24:BL24" si="0">G28+G32+G37+G43+G51</f>
        <v>0</v>
      </c>
      <c r="H24" s="19">
        <f t="shared" si="0"/>
        <v>0</v>
      </c>
      <c r="I24" s="19">
        <f t="shared" si="0"/>
        <v>0</v>
      </c>
      <c r="J24" s="19">
        <f t="shared" si="0"/>
        <v>0</v>
      </c>
      <c r="K24" s="19">
        <f t="shared" si="0"/>
        <v>0</v>
      </c>
      <c r="L24" s="19">
        <f t="shared" si="0"/>
        <v>0</v>
      </c>
      <c r="M24" s="19">
        <f t="shared" si="0"/>
        <v>0</v>
      </c>
      <c r="N24" s="19">
        <f t="shared" si="0"/>
        <v>0</v>
      </c>
      <c r="O24" s="19">
        <f t="shared" si="0"/>
        <v>0</v>
      </c>
      <c r="P24" s="19">
        <f t="shared" si="0"/>
        <v>0</v>
      </c>
      <c r="Q24" s="19">
        <f t="shared" si="0"/>
        <v>0</v>
      </c>
      <c r="R24" s="19">
        <f t="shared" si="0"/>
        <v>0</v>
      </c>
      <c r="S24" s="19">
        <f t="shared" si="0"/>
        <v>0</v>
      </c>
      <c r="T24" s="19">
        <f t="shared" si="0"/>
        <v>0</v>
      </c>
      <c r="U24" s="19">
        <f t="shared" si="0"/>
        <v>0</v>
      </c>
      <c r="V24" s="19">
        <f t="shared" si="0"/>
        <v>0</v>
      </c>
      <c r="W24" s="19">
        <f t="shared" si="0"/>
        <v>0</v>
      </c>
      <c r="X24" s="19">
        <f t="shared" si="0"/>
        <v>0</v>
      </c>
      <c r="Y24" s="19">
        <f t="shared" si="0"/>
        <v>0</v>
      </c>
      <c r="Z24" s="19">
        <f t="shared" si="0"/>
        <v>0</v>
      </c>
      <c r="AA24" s="19">
        <f t="shared" si="0"/>
        <v>0</v>
      </c>
      <c r="AB24" s="19">
        <f t="shared" si="0"/>
        <v>0</v>
      </c>
      <c r="AC24" s="19">
        <f t="shared" si="0"/>
        <v>0</v>
      </c>
      <c r="AD24" s="19">
        <f t="shared" si="0"/>
        <v>0</v>
      </c>
      <c r="AE24" s="19">
        <f t="shared" si="0"/>
        <v>0</v>
      </c>
      <c r="AF24" s="19">
        <f t="shared" si="0"/>
        <v>0</v>
      </c>
      <c r="AG24" s="19">
        <f t="shared" si="0"/>
        <v>0</v>
      </c>
      <c r="AH24" s="19">
        <f t="shared" si="0"/>
        <v>0</v>
      </c>
      <c r="AI24" s="19">
        <f t="shared" si="0"/>
        <v>0</v>
      </c>
      <c r="AJ24" s="19">
        <f t="shared" si="0"/>
        <v>0</v>
      </c>
      <c r="AK24" s="19">
        <f t="shared" si="0"/>
        <v>0</v>
      </c>
      <c r="AL24" s="19">
        <f t="shared" si="0"/>
        <v>0</v>
      </c>
      <c r="AM24" s="19">
        <f t="shared" si="0"/>
        <v>0</v>
      </c>
      <c r="AN24" s="19">
        <f t="shared" si="0"/>
        <v>0</v>
      </c>
      <c r="AO24" s="19">
        <f t="shared" si="0"/>
        <v>0</v>
      </c>
      <c r="AP24" s="19">
        <f t="shared" si="0"/>
        <v>0</v>
      </c>
      <c r="AQ24" s="19">
        <f t="shared" si="0"/>
        <v>0</v>
      </c>
      <c r="AR24" s="19">
        <f t="shared" si="0"/>
        <v>0</v>
      </c>
      <c r="AS24" s="19">
        <f t="shared" si="0"/>
        <v>0</v>
      </c>
      <c r="AT24" s="19">
        <f t="shared" si="0"/>
        <v>0</v>
      </c>
      <c r="AU24" s="19">
        <f t="shared" si="0"/>
        <v>0</v>
      </c>
      <c r="AV24" s="19">
        <f t="shared" si="0"/>
        <v>0</v>
      </c>
      <c r="AW24" s="19">
        <f t="shared" si="0"/>
        <v>0</v>
      </c>
      <c r="AX24" s="19">
        <f t="shared" si="0"/>
        <v>0</v>
      </c>
      <c r="AY24" s="19">
        <f t="shared" si="0"/>
        <v>0</v>
      </c>
      <c r="AZ24" s="19">
        <f t="shared" si="0"/>
        <v>0</v>
      </c>
      <c r="BA24" s="19">
        <f t="shared" si="0"/>
        <v>0</v>
      </c>
      <c r="BB24" s="19">
        <f t="shared" si="0"/>
        <v>0</v>
      </c>
      <c r="BC24" s="19">
        <f t="shared" si="0"/>
        <v>0</v>
      </c>
      <c r="BD24" s="19">
        <f t="shared" si="0"/>
        <v>0</v>
      </c>
      <c r="BE24" s="19">
        <f t="shared" si="0"/>
        <v>0</v>
      </c>
      <c r="BF24" s="19">
        <f t="shared" si="0"/>
        <v>0</v>
      </c>
      <c r="BG24" s="19">
        <f t="shared" si="0"/>
        <v>0</v>
      </c>
      <c r="BH24" s="19">
        <f t="shared" si="0"/>
        <v>0</v>
      </c>
      <c r="BI24" s="19">
        <f t="shared" si="0"/>
        <v>0</v>
      </c>
      <c r="BJ24" s="19">
        <f t="shared" si="0"/>
        <v>0</v>
      </c>
      <c r="BK24" s="19">
        <f t="shared" si="0"/>
        <v>0</v>
      </c>
      <c r="BL24" s="19">
        <f t="shared" si="0"/>
        <v>0</v>
      </c>
      <c r="BP24" s="19">
        <f>COUNTBLANK(T$25:T$50)</f>
        <v>1</v>
      </c>
      <c r="BT24" s="19">
        <f>COUNTBLANK(U$25:U$50)</f>
        <v>1</v>
      </c>
      <c r="BY24" s="19">
        <f>COUNTBLANK(V$25:V$50)</f>
        <v>1</v>
      </c>
      <c r="CC24" s="19">
        <f>COUNTBLANK(W$25:W$50)</f>
        <v>1</v>
      </c>
      <c r="CG24" s="19">
        <f>COUNTBLANK(X$25:X$50)</f>
        <v>1</v>
      </c>
      <c r="CL24" s="19">
        <f>COUNTBLANK(Y$25:Y$50)</f>
        <v>0</v>
      </c>
      <c r="CP24" s="19">
        <f>COUNTBLANK(Z$25:Z$50)</f>
        <v>5</v>
      </c>
      <c r="CT24" s="19">
        <f>COUNTBLANK(AA$25:AA$50)</f>
        <v>5</v>
      </c>
    </row>
    <row r="25" spans="1:98">
      <c r="C25" s="1" t="s">
        <v>23</v>
      </c>
      <c r="F25" s="2" t="s">
        <v>1</v>
      </c>
      <c r="G25" s="23" t="s">
        <v>1</v>
      </c>
      <c r="H25" s="23" t="s">
        <v>1</v>
      </c>
      <c r="I25" s="23" t="s">
        <v>1</v>
      </c>
      <c r="J25" s="23" t="s">
        <v>1</v>
      </c>
      <c r="K25" s="23" t="s">
        <v>1</v>
      </c>
      <c r="L25" s="23" t="s">
        <v>1</v>
      </c>
      <c r="M25" s="2" t="s">
        <v>2</v>
      </c>
      <c r="N25" s="3"/>
      <c r="O25" s="3"/>
      <c r="P25" s="3"/>
      <c r="Q25" s="3"/>
      <c r="R25" s="3"/>
      <c r="S25" s="3"/>
      <c r="T25" s="3"/>
      <c r="U25" s="3"/>
      <c r="V25" s="3"/>
      <c r="W25" s="3"/>
      <c r="X25" s="3"/>
      <c r="Y25" s="2" t="s">
        <v>28</v>
      </c>
      <c r="Z25" s="3"/>
      <c r="AA25" s="3"/>
      <c r="AB25" s="3"/>
      <c r="AC25" s="3"/>
      <c r="AD25" s="3"/>
      <c r="AE25" s="3"/>
      <c r="AF25" s="3"/>
      <c r="AG25" s="3"/>
      <c r="AH25" s="3"/>
      <c r="AI25" s="3"/>
      <c r="AJ25" s="4"/>
      <c r="AK25" s="2" t="s">
        <v>29</v>
      </c>
      <c r="AL25" s="3"/>
      <c r="AM25" s="3"/>
      <c r="AN25" s="3"/>
      <c r="AO25" s="3"/>
      <c r="AP25" s="3"/>
      <c r="AQ25" s="3"/>
      <c r="AR25" s="3"/>
      <c r="AS25" s="3"/>
      <c r="AT25" s="3"/>
      <c r="AU25" s="3"/>
      <c r="AV25" s="4"/>
      <c r="AW25" s="2" t="s">
        <v>124</v>
      </c>
      <c r="AX25" s="3"/>
      <c r="AY25" s="3"/>
      <c r="AZ25" s="3"/>
      <c r="BA25" s="3"/>
      <c r="BB25" s="3"/>
      <c r="BC25" s="3"/>
      <c r="BD25" s="3"/>
      <c r="BE25" s="3"/>
      <c r="BF25" s="3"/>
      <c r="BG25" s="3"/>
      <c r="BH25" s="4"/>
      <c r="BI25" s="2" t="s">
        <v>125</v>
      </c>
      <c r="BJ25" s="3"/>
      <c r="BK25" s="3"/>
      <c r="BL25" s="4"/>
    </row>
    <row r="26" spans="1:98">
      <c r="E26" s="28" t="s">
        <v>55</v>
      </c>
      <c r="F26" s="2" t="s">
        <v>10</v>
      </c>
      <c r="G26" s="2" t="s">
        <v>12</v>
      </c>
      <c r="H26" s="2" t="s">
        <v>31</v>
      </c>
      <c r="I26" s="2" t="s">
        <v>32</v>
      </c>
      <c r="J26" s="2" t="s">
        <v>33</v>
      </c>
      <c r="K26" s="2" t="s">
        <v>34</v>
      </c>
      <c r="L26" s="2" t="s">
        <v>35</v>
      </c>
      <c r="M26" s="2" t="s">
        <v>36</v>
      </c>
      <c r="N26" s="2" t="s">
        <v>37</v>
      </c>
      <c r="O26" s="2" t="s">
        <v>38</v>
      </c>
      <c r="P26" s="2" t="s">
        <v>39</v>
      </c>
      <c r="Q26" s="2" t="s">
        <v>40</v>
      </c>
      <c r="R26" s="2" t="s">
        <v>10</v>
      </c>
      <c r="S26" s="2" t="s">
        <v>12</v>
      </c>
      <c r="T26" s="2" t="s">
        <v>31</v>
      </c>
      <c r="U26" s="2" t="s">
        <v>32</v>
      </c>
      <c r="V26" s="2" t="s">
        <v>33</v>
      </c>
      <c r="W26" s="2" t="s">
        <v>34</v>
      </c>
      <c r="X26" s="2" t="s">
        <v>35</v>
      </c>
      <c r="Y26" s="2" t="s">
        <v>36</v>
      </c>
      <c r="Z26" s="2" t="s">
        <v>37</v>
      </c>
      <c r="AA26" s="2" t="s">
        <v>38</v>
      </c>
      <c r="AB26" s="2" t="s">
        <v>21</v>
      </c>
      <c r="AC26" s="5" t="s">
        <v>22</v>
      </c>
      <c r="AD26" s="2" t="s">
        <v>9</v>
      </c>
      <c r="AE26" s="5" t="s">
        <v>11</v>
      </c>
      <c r="AF26" s="2" t="s">
        <v>13</v>
      </c>
      <c r="AG26" s="5" t="s">
        <v>14</v>
      </c>
      <c r="AH26" s="2" t="s">
        <v>15</v>
      </c>
      <c r="AI26" s="5" t="s">
        <v>16</v>
      </c>
      <c r="AJ26" s="2" t="s">
        <v>17</v>
      </c>
      <c r="AK26" s="5" t="s">
        <v>18</v>
      </c>
      <c r="AL26" s="2" t="s">
        <v>19</v>
      </c>
      <c r="AM26" s="5" t="s">
        <v>20</v>
      </c>
      <c r="AN26" s="5" t="s">
        <v>21</v>
      </c>
      <c r="AO26" s="5" t="s">
        <v>22</v>
      </c>
      <c r="AP26" s="5" t="s">
        <v>9</v>
      </c>
      <c r="AQ26" s="5" t="s">
        <v>11</v>
      </c>
      <c r="AR26" s="5" t="s">
        <v>13</v>
      </c>
      <c r="AS26" s="5" t="s">
        <v>14</v>
      </c>
      <c r="AT26" s="5" t="s">
        <v>15</v>
      </c>
      <c r="AU26" s="5" t="s">
        <v>16</v>
      </c>
      <c r="AV26" s="5" t="s">
        <v>17</v>
      </c>
      <c r="AW26" s="5" t="s">
        <v>18</v>
      </c>
      <c r="AX26" s="5" t="s">
        <v>19</v>
      </c>
      <c r="AY26" s="5" t="s">
        <v>20</v>
      </c>
      <c r="AZ26" s="5" t="s">
        <v>21</v>
      </c>
      <c r="BA26" s="5" t="s">
        <v>22</v>
      </c>
      <c r="BB26" s="5" t="s">
        <v>9</v>
      </c>
      <c r="BC26" s="5" t="s">
        <v>11</v>
      </c>
      <c r="BD26" s="5" t="s">
        <v>13</v>
      </c>
      <c r="BE26" s="5" t="s">
        <v>14</v>
      </c>
      <c r="BF26" s="5" t="s">
        <v>15</v>
      </c>
      <c r="BG26" s="5" t="s">
        <v>16</v>
      </c>
      <c r="BH26" s="5" t="s">
        <v>17</v>
      </c>
      <c r="BI26" s="5" t="s">
        <v>18</v>
      </c>
      <c r="BJ26" s="5" t="s">
        <v>19</v>
      </c>
      <c r="BK26" s="5" t="s">
        <v>20</v>
      </c>
      <c r="BL26" s="5" t="s">
        <v>21</v>
      </c>
    </row>
    <row r="27" spans="1:98">
      <c r="C27" s="5" t="s">
        <v>46</v>
      </c>
      <c r="D27" s="5" t="s">
        <v>0</v>
      </c>
      <c r="E27" s="33">
        <f>SUM($AK$27:$BL$27)</f>
        <v>0</v>
      </c>
      <c r="F27" s="35" t="s">
        <v>58</v>
      </c>
      <c r="G27" s="35" t="s">
        <v>58</v>
      </c>
      <c r="H27" s="35" t="s">
        <v>58</v>
      </c>
      <c r="I27" s="35" t="s">
        <v>58</v>
      </c>
      <c r="J27" s="35" t="s">
        <v>58</v>
      </c>
      <c r="K27" s="35" t="s">
        <v>58</v>
      </c>
      <c r="L27" s="35" t="s">
        <v>58</v>
      </c>
      <c r="M27" s="35" t="s">
        <v>58</v>
      </c>
      <c r="N27" s="35" t="s">
        <v>58</v>
      </c>
      <c r="O27" s="35" t="s">
        <v>58</v>
      </c>
      <c r="P27" s="35" t="s">
        <v>58</v>
      </c>
      <c r="Q27" s="35" t="s">
        <v>58</v>
      </c>
      <c r="R27" s="35" t="s">
        <v>58</v>
      </c>
      <c r="S27" s="35" t="s">
        <v>58</v>
      </c>
      <c r="T27" s="35" t="s">
        <v>58</v>
      </c>
      <c r="U27" s="35" t="s">
        <v>58</v>
      </c>
      <c r="V27" s="35" t="s">
        <v>58</v>
      </c>
      <c r="W27" s="35" t="s">
        <v>58</v>
      </c>
      <c r="X27" s="35" t="s">
        <v>58</v>
      </c>
      <c r="Y27" s="35" t="s">
        <v>58</v>
      </c>
      <c r="Z27" s="35" t="s">
        <v>58</v>
      </c>
      <c r="AA27" s="35" t="s">
        <v>58</v>
      </c>
      <c r="AB27" s="35" t="s">
        <v>58</v>
      </c>
      <c r="AC27" s="35" t="s">
        <v>58</v>
      </c>
      <c r="AD27" s="35" t="s">
        <v>58</v>
      </c>
      <c r="AE27" s="35" t="s">
        <v>58</v>
      </c>
      <c r="AF27" s="35" t="s">
        <v>58</v>
      </c>
      <c r="AG27" s="35" t="s">
        <v>58</v>
      </c>
      <c r="AH27" s="35" t="s">
        <v>58</v>
      </c>
      <c r="AI27" s="35" t="s">
        <v>58</v>
      </c>
      <c r="AJ27" s="35" t="s">
        <v>58</v>
      </c>
      <c r="AK27" s="39">
        <v>0</v>
      </c>
      <c r="AL27" s="39">
        <v>0</v>
      </c>
      <c r="AM27" s="39">
        <v>0</v>
      </c>
      <c r="AN27" s="39">
        <v>0</v>
      </c>
      <c r="AO27" s="39">
        <v>0</v>
      </c>
      <c r="AP27" s="39">
        <v>0</v>
      </c>
      <c r="AQ27" s="39">
        <v>0</v>
      </c>
      <c r="AR27" s="39">
        <v>0</v>
      </c>
      <c r="AS27" s="39">
        <v>0</v>
      </c>
      <c r="AT27" s="39">
        <v>0</v>
      </c>
      <c r="AU27" s="39">
        <v>0</v>
      </c>
      <c r="AV27" s="39">
        <v>0</v>
      </c>
      <c r="AW27" s="39">
        <v>0</v>
      </c>
      <c r="AX27" s="39">
        <v>0</v>
      </c>
      <c r="AY27" s="39">
        <v>0</v>
      </c>
      <c r="AZ27" s="35" t="s">
        <v>58</v>
      </c>
      <c r="BA27" s="35" t="s">
        <v>58</v>
      </c>
      <c r="BB27" s="35" t="s">
        <v>58</v>
      </c>
      <c r="BC27" s="35" t="s">
        <v>58</v>
      </c>
      <c r="BD27" s="35" t="s">
        <v>58</v>
      </c>
      <c r="BE27" s="35" t="s">
        <v>58</v>
      </c>
      <c r="BF27" s="35" t="s">
        <v>58</v>
      </c>
      <c r="BG27" s="35" t="s">
        <v>58</v>
      </c>
      <c r="BH27" s="35" t="s">
        <v>58</v>
      </c>
      <c r="BI27" s="35" t="s">
        <v>58</v>
      </c>
      <c r="BJ27" s="35" t="s">
        <v>58</v>
      </c>
      <c r="BK27" s="35" t="s">
        <v>58</v>
      </c>
      <c r="BL27" s="35" t="s">
        <v>58</v>
      </c>
    </row>
    <row r="28" spans="1:98">
      <c r="F28" s="19">
        <f>COUNTBLANK(F27)</f>
        <v>0</v>
      </c>
      <c r="G28" s="19">
        <f t="shared" ref="G28:BL28" si="1">COUNTBLANK(G27)</f>
        <v>0</v>
      </c>
      <c r="H28" s="19">
        <f t="shared" si="1"/>
        <v>0</v>
      </c>
      <c r="I28" s="19">
        <f t="shared" si="1"/>
        <v>0</v>
      </c>
      <c r="J28" s="19">
        <f t="shared" si="1"/>
        <v>0</v>
      </c>
      <c r="K28" s="19">
        <f t="shared" si="1"/>
        <v>0</v>
      </c>
      <c r="L28" s="19">
        <f t="shared" si="1"/>
        <v>0</v>
      </c>
      <c r="M28" s="19">
        <f t="shared" si="1"/>
        <v>0</v>
      </c>
      <c r="N28" s="19">
        <f t="shared" si="1"/>
        <v>0</v>
      </c>
      <c r="O28" s="19">
        <f t="shared" si="1"/>
        <v>0</v>
      </c>
      <c r="P28" s="19">
        <f t="shared" si="1"/>
        <v>0</v>
      </c>
      <c r="Q28" s="19">
        <f t="shared" si="1"/>
        <v>0</v>
      </c>
      <c r="R28" s="19">
        <f t="shared" si="1"/>
        <v>0</v>
      </c>
      <c r="S28" s="19">
        <f t="shared" si="1"/>
        <v>0</v>
      </c>
      <c r="T28" s="19">
        <f t="shared" si="1"/>
        <v>0</v>
      </c>
      <c r="U28" s="19">
        <f t="shared" si="1"/>
        <v>0</v>
      </c>
      <c r="V28" s="19">
        <f t="shared" si="1"/>
        <v>0</v>
      </c>
      <c r="W28" s="19">
        <f t="shared" si="1"/>
        <v>0</v>
      </c>
      <c r="X28" s="19">
        <f t="shared" si="1"/>
        <v>0</v>
      </c>
      <c r="Y28" s="19">
        <f t="shared" si="1"/>
        <v>0</v>
      </c>
      <c r="Z28" s="19">
        <f t="shared" si="1"/>
        <v>0</v>
      </c>
      <c r="AA28" s="19">
        <f t="shared" si="1"/>
        <v>0</v>
      </c>
      <c r="AB28" s="19">
        <f t="shared" si="1"/>
        <v>0</v>
      </c>
      <c r="AC28" s="19">
        <f t="shared" si="1"/>
        <v>0</v>
      </c>
      <c r="AD28" s="19">
        <f t="shared" si="1"/>
        <v>0</v>
      </c>
      <c r="AE28" s="19">
        <f t="shared" si="1"/>
        <v>0</v>
      </c>
      <c r="AF28" s="19">
        <f t="shared" si="1"/>
        <v>0</v>
      </c>
      <c r="AG28" s="19">
        <f t="shared" si="1"/>
        <v>0</v>
      </c>
      <c r="AH28" s="19">
        <f t="shared" si="1"/>
        <v>0</v>
      </c>
      <c r="AI28" s="19">
        <f t="shared" si="1"/>
        <v>0</v>
      </c>
      <c r="AJ28" s="19">
        <f t="shared" si="1"/>
        <v>0</v>
      </c>
      <c r="AK28" s="19">
        <f t="shared" si="1"/>
        <v>0</v>
      </c>
      <c r="AL28" s="19">
        <f t="shared" si="1"/>
        <v>0</v>
      </c>
      <c r="AM28" s="19">
        <f t="shared" si="1"/>
        <v>0</v>
      </c>
      <c r="AN28" s="19">
        <f t="shared" si="1"/>
        <v>0</v>
      </c>
      <c r="AO28" s="19">
        <f t="shared" si="1"/>
        <v>0</v>
      </c>
      <c r="AP28" s="19">
        <f t="shared" si="1"/>
        <v>0</v>
      </c>
      <c r="AQ28" s="19">
        <f t="shared" si="1"/>
        <v>0</v>
      </c>
      <c r="AR28" s="19">
        <f t="shared" si="1"/>
        <v>0</v>
      </c>
      <c r="AS28" s="19">
        <f t="shared" si="1"/>
        <v>0</v>
      </c>
      <c r="AT28" s="19">
        <f t="shared" si="1"/>
        <v>0</v>
      </c>
      <c r="AU28" s="19">
        <f t="shared" si="1"/>
        <v>0</v>
      </c>
      <c r="AV28" s="19">
        <f t="shared" si="1"/>
        <v>0</v>
      </c>
      <c r="AW28" s="19">
        <f t="shared" si="1"/>
        <v>0</v>
      </c>
      <c r="AX28" s="19">
        <f t="shared" si="1"/>
        <v>0</v>
      </c>
      <c r="AY28" s="19">
        <f t="shared" si="1"/>
        <v>0</v>
      </c>
      <c r="AZ28" s="19">
        <f t="shared" si="1"/>
        <v>0</v>
      </c>
      <c r="BA28" s="19">
        <f t="shared" si="1"/>
        <v>0</v>
      </c>
      <c r="BB28" s="19">
        <f t="shared" si="1"/>
        <v>0</v>
      </c>
      <c r="BC28" s="19">
        <f t="shared" si="1"/>
        <v>0</v>
      </c>
      <c r="BD28" s="19">
        <f t="shared" si="1"/>
        <v>0</v>
      </c>
      <c r="BE28" s="19">
        <f t="shared" si="1"/>
        <v>0</v>
      </c>
      <c r="BF28" s="19">
        <f t="shared" si="1"/>
        <v>0</v>
      </c>
      <c r="BG28" s="19">
        <f t="shared" si="1"/>
        <v>0</v>
      </c>
      <c r="BH28" s="19">
        <f t="shared" si="1"/>
        <v>0</v>
      </c>
      <c r="BI28" s="19">
        <f t="shared" si="1"/>
        <v>0</v>
      </c>
      <c r="BJ28" s="19">
        <f t="shared" si="1"/>
        <v>0</v>
      </c>
      <c r="BK28" s="19">
        <f t="shared" si="1"/>
        <v>0</v>
      </c>
      <c r="BL28" s="19">
        <f t="shared" si="1"/>
        <v>0</v>
      </c>
    </row>
    <row r="29" spans="1:98">
      <c r="C29" s="1" t="s">
        <v>24</v>
      </c>
      <c r="F29" s="2" t="s">
        <v>1</v>
      </c>
      <c r="G29" s="23" t="s">
        <v>1</v>
      </c>
      <c r="H29" s="23" t="s">
        <v>1</v>
      </c>
      <c r="I29" s="23" t="s">
        <v>1</v>
      </c>
      <c r="J29" s="23" t="s">
        <v>1</v>
      </c>
      <c r="K29" s="23" t="s">
        <v>1</v>
      </c>
      <c r="L29" s="23" t="s">
        <v>1</v>
      </c>
      <c r="M29" s="2" t="s">
        <v>2</v>
      </c>
      <c r="N29" s="23" t="s">
        <v>2</v>
      </c>
      <c r="O29" s="23" t="s">
        <v>2</v>
      </c>
      <c r="P29" s="23" t="s">
        <v>2</v>
      </c>
      <c r="Q29" s="23" t="s">
        <v>2</v>
      </c>
      <c r="R29" s="23" t="s">
        <v>2</v>
      </c>
      <c r="S29" s="23" t="s">
        <v>2</v>
      </c>
      <c r="T29" s="23" t="s">
        <v>2</v>
      </c>
      <c r="U29" s="23" t="s">
        <v>2</v>
      </c>
      <c r="V29" s="23" t="s">
        <v>2</v>
      </c>
      <c r="W29" s="23" t="s">
        <v>2</v>
      </c>
      <c r="X29" s="23" t="s">
        <v>2</v>
      </c>
      <c r="Y29" s="2" t="s">
        <v>28</v>
      </c>
      <c r="Z29" s="3"/>
      <c r="AA29" s="3"/>
      <c r="AB29" s="3"/>
      <c r="AC29" s="3"/>
      <c r="AD29" s="3"/>
      <c r="AE29" s="3"/>
      <c r="AF29" s="3"/>
      <c r="AG29" s="3"/>
      <c r="AH29" s="3"/>
      <c r="AI29" s="3"/>
      <c r="AJ29" s="4"/>
      <c r="AK29" s="2" t="s">
        <v>29</v>
      </c>
      <c r="AL29" s="3"/>
      <c r="AM29" s="3"/>
      <c r="AN29" s="3"/>
      <c r="AO29" s="3"/>
      <c r="AP29" s="3"/>
      <c r="AQ29" s="3"/>
      <c r="AR29" s="3"/>
      <c r="AS29" s="3"/>
      <c r="AT29" s="3"/>
      <c r="AU29" s="3"/>
      <c r="AV29" s="4"/>
      <c r="AW29" s="2" t="s">
        <v>124</v>
      </c>
      <c r="AX29" s="3"/>
      <c r="AY29" s="3"/>
      <c r="AZ29" s="3"/>
      <c r="BA29" s="3"/>
      <c r="BB29" s="3"/>
      <c r="BC29" s="3"/>
      <c r="BD29" s="3"/>
      <c r="BE29" s="3"/>
      <c r="BF29" s="3"/>
      <c r="BG29" s="3"/>
      <c r="BH29" s="4"/>
      <c r="BI29" s="2" t="s">
        <v>125</v>
      </c>
      <c r="BJ29" s="3"/>
      <c r="BK29" s="3"/>
      <c r="BL29" s="4"/>
    </row>
    <row r="30" spans="1:98">
      <c r="E30" s="28" t="s">
        <v>55</v>
      </c>
      <c r="F30" s="2" t="s">
        <v>10</v>
      </c>
      <c r="G30" s="2" t="s">
        <v>12</v>
      </c>
      <c r="H30" s="2" t="s">
        <v>31</v>
      </c>
      <c r="I30" s="2" t="s">
        <v>32</v>
      </c>
      <c r="J30" s="2" t="s">
        <v>33</v>
      </c>
      <c r="K30" s="2" t="s">
        <v>34</v>
      </c>
      <c r="L30" s="2" t="s">
        <v>35</v>
      </c>
      <c r="M30" s="2" t="s">
        <v>36</v>
      </c>
      <c r="N30" s="2" t="s">
        <v>37</v>
      </c>
      <c r="O30" s="2" t="s">
        <v>38</v>
      </c>
      <c r="P30" s="2" t="s">
        <v>39</v>
      </c>
      <c r="Q30" s="2" t="s">
        <v>40</v>
      </c>
      <c r="R30" s="2" t="s">
        <v>10</v>
      </c>
      <c r="S30" s="2" t="s">
        <v>12</v>
      </c>
      <c r="T30" s="2" t="s">
        <v>31</v>
      </c>
      <c r="U30" s="2" t="s">
        <v>32</v>
      </c>
      <c r="V30" s="2" t="s">
        <v>33</v>
      </c>
      <c r="W30" s="2" t="s">
        <v>34</v>
      </c>
      <c r="X30" s="2" t="s">
        <v>35</v>
      </c>
      <c r="Y30" s="2" t="s">
        <v>36</v>
      </c>
      <c r="Z30" s="2" t="s">
        <v>37</v>
      </c>
      <c r="AA30" s="2" t="s">
        <v>38</v>
      </c>
      <c r="AB30" s="2" t="s">
        <v>21</v>
      </c>
      <c r="AC30" s="5" t="s">
        <v>22</v>
      </c>
      <c r="AD30" s="2" t="s">
        <v>9</v>
      </c>
      <c r="AE30" s="5" t="s">
        <v>11</v>
      </c>
      <c r="AF30" s="2" t="s">
        <v>13</v>
      </c>
      <c r="AG30" s="5" t="s">
        <v>14</v>
      </c>
      <c r="AH30" s="2" t="s">
        <v>15</v>
      </c>
      <c r="AI30" s="5" t="s">
        <v>16</v>
      </c>
      <c r="AJ30" s="2" t="s">
        <v>17</v>
      </c>
      <c r="AK30" s="5" t="s">
        <v>18</v>
      </c>
      <c r="AL30" s="2" t="s">
        <v>19</v>
      </c>
      <c r="AM30" s="5" t="s">
        <v>20</v>
      </c>
      <c r="AN30" s="5" t="s">
        <v>21</v>
      </c>
      <c r="AO30" s="5" t="s">
        <v>22</v>
      </c>
      <c r="AP30" s="5" t="s">
        <v>9</v>
      </c>
      <c r="AQ30" s="5" t="s">
        <v>11</v>
      </c>
      <c r="AR30" s="5" t="s">
        <v>13</v>
      </c>
      <c r="AS30" s="5" t="s">
        <v>14</v>
      </c>
      <c r="AT30" s="5" t="s">
        <v>15</v>
      </c>
      <c r="AU30" s="5" t="s">
        <v>16</v>
      </c>
      <c r="AV30" s="5" t="s">
        <v>17</v>
      </c>
      <c r="AW30" s="5" t="s">
        <v>18</v>
      </c>
      <c r="AX30" s="5" t="s">
        <v>19</v>
      </c>
      <c r="AY30" s="5" t="s">
        <v>20</v>
      </c>
      <c r="AZ30" s="5" t="s">
        <v>21</v>
      </c>
      <c r="BA30" s="5" t="s">
        <v>22</v>
      </c>
      <c r="BB30" s="5" t="s">
        <v>9</v>
      </c>
      <c r="BC30" s="5" t="s">
        <v>11</v>
      </c>
      <c r="BD30" s="5" t="s">
        <v>13</v>
      </c>
      <c r="BE30" s="5" t="s">
        <v>14</v>
      </c>
      <c r="BF30" s="5" t="s">
        <v>15</v>
      </c>
      <c r="BG30" s="5" t="s">
        <v>16</v>
      </c>
      <c r="BH30" s="5" t="s">
        <v>17</v>
      </c>
      <c r="BI30" s="5" t="s">
        <v>18</v>
      </c>
      <c r="BJ30" s="5" t="s">
        <v>19</v>
      </c>
      <c r="BK30" s="5" t="s">
        <v>20</v>
      </c>
      <c r="BL30" s="5" t="s">
        <v>21</v>
      </c>
    </row>
    <row r="31" spans="1:98">
      <c r="C31" s="5" t="s">
        <v>3</v>
      </c>
      <c r="D31" s="5" t="s">
        <v>0</v>
      </c>
      <c r="E31" s="33">
        <f>SUM(AK31:BL31)</f>
        <v>0</v>
      </c>
      <c r="F31" s="35" t="s">
        <v>58</v>
      </c>
      <c r="G31" s="35" t="s">
        <v>58</v>
      </c>
      <c r="H31" s="35" t="s">
        <v>58</v>
      </c>
      <c r="I31" s="35" t="s">
        <v>58</v>
      </c>
      <c r="J31" s="35" t="s">
        <v>58</v>
      </c>
      <c r="K31" s="35" t="s">
        <v>58</v>
      </c>
      <c r="L31" s="35" t="s">
        <v>58</v>
      </c>
      <c r="M31" s="35" t="s">
        <v>58</v>
      </c>
      <c r="N31" s="35" t="s">
        <v>58</v>
      </c>
      <c r="O31" s="35" t="s">
        <v>58</v>
      </c>
      <c r="P31" s="35" t="s">
        <v>58</v>
      </c>
      <c r="Q31" s="35" t="s">
        <v>58</v>
      </c>
      <c r="R31" s="35" t="s">
        <v>58</v>
      </c>
      <c r="S31" s="35" t="s">
        <v>58</v>
      </c>
      <c r="T31" s="35" t="s">
        <v>58</v>
      </c>
      <c r="U31" s="35" t="s">
        <v>58</v>
      </c>
      <c r="V31" s="35" t="s">
        <v>58</v>
      </c>
      <c r="W31" s="35" t="s">
        <v>58</v>
      </c>
      <c r="X31" s="35" t="s">
        <v>58</v>
      </c>
      <c r="Y31" s="35" t="s">
        <v>58</v>
      </c>
      <c r="Z31" s="35" t="s">
        <v>58</v>
      </c>
      <c r="AA31" s="35" t="s">
        <v>58</v>
      </c>
      <c r="AB31" s="35" t="s">
        <v>58</v>
      </c>
      <c r="AC31" s="35" t="s">
        <v>58</v>
      </c>
      <c r="AD31" s="35" t="s">
        <v>58</v>
      </c>
      <c r="AE31" s="35" t="s">
        <v>58</v>
      </c>
      <c r="AF31" s="35" t="s">
        <v>58</v>
      </c>
      <c r="AG31" s="35" t="s">
        <v>58</v>
      </c>
      <c r="AH31" s="35" t="s">
        <v>58</v>
      </c>
      <c r="AI31" s="35" t="s">
        <v>58</v>
      </c>
      <c r="AJ31" s="35" t="s">
        <v>58</v>
      </c>
      <c r="AK31" s="39">
        <v>0</v>
      </c>
      <c r="AL31" s="39">
        <v>0</v>
      </c>
      <c r="AM31" s="39">
        <v>0</v>
      </c>
      <c r="AN31" s="39">
        <v>0</v>
      </c>
      <c r="AO31" s="39">
        <v>0</v>
      </c>
      <c r="AP31" s="39">
        <v>0</v>
      </c>
      <c r="AQ31" s="39">
        <v>0</v>
      </c>
      <c r="AR31" s="39">
        <v>0</v>
      </c>
      <c r="AS31" s="39">
        <v>0</v>
      </c>
      <c r="AT31" s="39">
        <v>0</v>
      </c>
      <c r="AU31" s="39">
        <v>0</v>
      </c>
      <c r="AV31" s="39">
        <v>0</v>
      </c>
      <c r="AW31" s="39">
        <v>0</v>
      </c>
      <c r="AX31" s="39">
        <v>0</v>
      </c>
      <c r="AY31" s="39">
        <v>0</v>
      </c>
      <c r="AZ31" s="35" t="s">
        <v>126</v>
      </c>
      <c r="BA31" s="35" t="s">
        <v>126</v>
      </c>
      <c r="BB31" s="35" t="s">
        <v>126</v>
      </c>
      <c r="BC31" s="35" t="s">
        <v>126</v>
      </c>
      <c r="BD31" s="35" t="s">
        <v>126</v>
      </c>
      <c r="BE31" s="35" t="s">
        <v>126</v>
      </c>
      <c r="BF31" s="35" t="s">
        <v>126</v>
      </c>
      <c r="BG31" s="35" t="s">
        <v>126</v>
      </c>
      <c r="BH31" s="35" t="s">
        <v>126</v>
      </c>
      <c r="BI31" s="35" t="s">
        <v>126</v>
      </c>
      <c r="BJ31" s="35" t="s">
        <v>126</v>
      </c>
      <c r="BK31" s="35" t="s">
        <v>126</v>
      </c>
      <c r="BL31" s="35" t="s">
        <v>126</v>
      </c>
    </row>
    <row r="32" spans="1:98">
      <c r="F32" s="19">
        <f>COUNTBLANK(F31)</f>
        <v>0</v>
      </c>
      <c r="G32" s="19">
        <f t="shared" ref="G32:BL32" si="2">COUNTBLANK(G31)</f>
        <v>0</v>
      </c>
      <c r="H32" s="19">
        <f t="shared" si="2"/>
        <v>0</v>
      </c>
      <c r="I32" s="19">
        <f t="shared" si="2"/>
        <v>0</v>
      </c>
      <c r="J32" s="19">
        <f t="shared" si="2"/>
        <v>0</v>
      </c>
      <c r="K32" s="19">
        <f t="shared" si="2"/>
        <v>0</v>
      </c>
      <c r="L32" s="19">
        <f t="shared" si="2"/>
        <v>0</v>
      </c>
      <c r="M32" s="19">
        <f t="shared" si="2"/>
        <v>0</v>
      </c>
      <c r="N32" s="19">
        <f t="shared" si="2"/>
        <v>0</v>
      </c>
      <c r="O32" s="19">
        <f t="shared" si="2"/>
        <v>0</v>
      </c>
      <c r="P32" s="19">
        <f t="shared" si="2"/>
        <v>0</v>
      </c>
      <c r="Q32" s="19">
        <f t="shared" si="2"/>
        <v>0</v>
      </c>
      <c r="R32" s="19">
        <f t="shared" si="2"/>
        <v>0</v>
      </c>
      <c r="S32" s="19">
        <f t="shared" si="2"/>
        <v>0</v>
      </c>
      <c r="T32" s="19">
        <f t="shared" si="2"/>
        <v>0</v>
      </c>
      <c r="U32" s="19">
        <f t="shared" si="2"/>
        <v>0</v>
      </c>
      <c r="V32" s="19">
        <f t="shared" si="2"/>
        <v>0</v>
      </c>
      <c r="W32" s="19">
        <f t="shared" si="2"/>
        <v>0</v>
      </c>
      <c r="X32" s="19">
        <f t="shared" si="2"/>
        <v>0</v>
      </c>
      <c r="Y32" s="19">
        <f t="shared" si="2"/>
        <v>0</v>
      </c>
      <c r="Z32" s="19">
        <f t="shared" si="2"/>
        <v>0</v>
      </c>
      <c r="AA32" s="19">
        <f t="shared" si="2"/>
        <v>0</v>
      </c>
      <c r="AB32" s="19">
        <f t="shared" si="2"/>
        <v>0</v>
      </c>
      <c r="AC32" s="19">
        <f t="shared" si="2"/>
        <v>0</v>
      </c>
      <c r="AD32" s="19">
        <f t="shared" si="2"/>
        <v>0</v>
      </c>
      <c r="AE32" s="19">
        <f t="shared" si="2"/>
        <v>0</v>
      </c>
      <c r="AF32" s="19">
        <f t="shared" si="2"/>
        <v>0</v>
      </c>
      <c r="AG32" s="19">
        <f t="shared" si="2"/>
        <v>0</v>
      </c>
      <c r="AH32" s="19">
        <f t="shared" si="2"/>
        <v>0</v>
      </c>
      <c r="AI32" s="19">
        <f t="shared" si="2"/>
        <v>0</v>
      </c>
      <c r="AJ32" s="19">
        <f t="shared" si="2"/>
        <v>0</v>
      </c>
      <c r="AK32" s="19">
        <f t="shared" si="2"/>
        <v>0</v>
      </c>
      <c r="AL32" s="19">
        <f t="shared" si="2"/>
        <v>0</v>
      </c>
      <c r="AM32" s="19">
        <f t="shared" si="2"/>
        <v>0</v>
      </c>
      <c r="AN32" s="19">
        <f t="shared" si="2"/>
        <v>0</v>
      </c>
      <c r="AO32" s="19">
        <f t="shared" si="2"/>
        <v>0</v>
      </c>
      <c r="AP32" s="19">
        <f t="shared" si="2"/>
        <v>0</v>
      </c>
      <c r="AQ32" s="19">
        <f t="shared" si="2"/>
        <v>0</v>
      </c>
      <c r="AR32" s="19">
        <f t="shared" si="2"/>
        <v>0</v>
      </c>
      <c r="AS32" s="19">
        <f t="shared" si="2"/>
        <v>0</v>
      </c>
      <c r="AT32" s="19">
        <f t="shared" si="2"/>
        <v>0</v>
      </c>
      <c r="AU32" s="19">
        <f t="shared" si="2"/>
        <v>0</v>
      </c>
      <c r="AV32" s="19">
        <f t="shared" si="2"/>
        <v>0</v>
      </c>
      <c r="AW32" s="19">
        <f t="shared" si="2"/>
        <v>0</v>
      </c>
      <c r="AX32" s="19">
        <f t="shared" si="2"/>
        <v>0</v>
      </c>
      <c r="AY32" s="19">
        <f t="shared" si="2"/>
        <v>0</v>
      </c>
      <c r="AZ32" s="19">
        <f t="shared" si="2"/>
        <v>0</v>
      </c>
      <c r="BA32" s="19">
        <f t="shared" si="2"/>
        <v>0</v>
      </c>
      <c r="BB32" s="19">
        <f t="shared" si="2"/>
        <v>0</v>
      </c>
      <c r="BC32" s="19">
        <f t="shared" si="2"/>
        <v>0</v>
      </c>
      <c r="BD32" s="19">
        <f t="shared" si="2"/>
        <v>0</v>
      </c>
      <c r="BE32" s="19">
        <f t="shared" si="2"/>
        <v>0</v>
      </c>
      <c r="BF32" s="19">
        <f t="shared" si="2"/>
        <v>0</v>
      </c>
      <c r="BG32" s="19">
        <f t="shared" si="2"/>
        <v>0</v>
      </c>
      <c r="BH32" s="19">
        <f t="shared" si="2"/>
        <v>0</v>
      </c>
      <c r="BI32" s="19">
        <f t="shared" si="2"/>
        <v>0</v>
      </c>
      <c r="BJ32" s="19">
        <f t="shared" si="2"/>
        <v>0</v>
      </c>
      <c r="BK32" s="19">
        <f t="shared" si="2"/>
        <v>0</v>
      </c>
      <c r="BL32" s="19">
        <f t="shared" si="2"/>
        <v>0</v>
      </c>
    </row>
    <row r="33" spans="2:64">
      <c r="C33" s="1" t="s">
        <v>25</v>
      </c>
      <c r="F33" s="2" t="s">
        <v>1</v>
      </c>
      <c r="G33" s="23" t="s">
        <v>1</v>
      </c>
      <c r="H33" s="23" t="s">
        <v>1</v>
      </c>
      <c r="I33" s="23" t="s">
        <v>1</v>
      </c>
      <c r="J33" s="23" t="s">
        <v>1</v>
      </c>
      <c r="K33" s="23" t="s">
        <v>1</v>
      </c>
      <c r="L33" s="23" t="s">
        <v>1</v>
      </c>
      <c r="M33" s="2" t="s">
        <v>2</v>
      </c>
      <c r="N33" s="23" t="s">
        <v>2</v>
      </c>
      <c r="O33" s="23" t="s">
        <v>2</v>
      </c>
      <c r="P33" s="23" t="s">
        <v>2</v>
      </c>
      <c r="Q33" s="23" t="s">
        <v>2</v>
      </c>
      <c r="R33" s="23" t="s">
        <v>2</v>
      </c>
      <c r="S33" s="23" t="s">
        <v>2</v>
      </c>
      <c r="T33" s="23" t="s">
        <v>2</v>
      </c>
      <c r="U33" s="23" t="s">
        <v>2</v>
      </c>
      <c r="V33" s="23" t="s">
        <v>2</v>
      </c>
      <c r="W33" s="23" t="s">
        <v>2</v>
      </c>
      <c r="X33" s="23" t="s">
        <v>2</v>
      </c>
      <c r="Y33" s="2" t="s">
        <v>28</v>
      </c>
      <c r="Z33" s="3"/>
      <c r="AA33" s="3"/>
      <c r="AB33" s="3"/>
      <c r="AC33" s="3"/>
      <c r="AD33" s="3"/>
      <c r="AE33" s="3"/>
      <c r="AF33" s="3"/>
      <c r="AG33" s="3"/>
      <c r="AH33" s="3"/>
      <c r="AI33" s="3"/>
      <c r="AJ33" s="4"/>
      <c r="AK33" s="2" t="s">
        <v>29</v>
      </c>
      <c r="AL33" s="3"/>
      <c r="AM33" s="3"/>
      <c r="AN33" s="3"/>
      <c r="AO33" s="3"/>
      <c r="AP33" s="3"/>
      <c r="AQ33" s="3"/>
      <c r="AR33" s="3"/>
      <c r="AS33" s="3"/>
      <c r="AT33" s="3"/>
      <c r="AU33" s="3"/>
      <c r="AV33" s="4"/>
      <c r="AW33" s="2" t="s">
        <v>124</v>
      </c>
      <c r="AX33" s="3"/>
      <c r="AY33" s="3"/>
      <c r="AZ33" s="3"/>
      <c r="BA33" s="3"/>
      <c r="BB33" s="3"/>
      <c r="BC33" s="3"/>
      <c r="BD33" s="3"/>
      <c r="BE33" s="3"/>
      <c r="BF33" s="3"/>
      <c r="BG33" s="3"/>
      <c r="BH33" s="4"/>
      <c r="BI33" s="2" t="s">
        <v>125</v>
      </c>
      <c r="BJ33" s="3"/>
      <c r="BK33" s="3"/>
      <c r="BL33" s="4"/>
    </row>
    <row r="34" spans="2:64">
      <c r="E34" s="28" t="s">
        <v>55</v>
      </c>
      <c r="F34" s="2" t="s">
        <v>10</v>
      </c>
      <c r="G34" s="2" t="s">
        <v>12</v>
      </c>
      <c r="H34" s="2" t="s">
        <v>31</v>
      </c>
      <c r="I34" s="2" t="s">
        <v>32</v>
      </c>
      <c r="J34" s="2" t="s">
        <v>33</v>
      </c>
      <c r="K34" s="2" t="s">
        <v>34</v>
      </c>
      <c r="L34" s="2" t="s">
        <v>35</v>
      </c>
      <c r="M34" s="2" t="s">
        <v>36</v>
      </c>
      <c r="N34" s="2" t="s">
        <v>37</v>
      </c>
      <c r="O34" s="2" t="s">
        <v>38</v>
      </c>
      <c r="P34" s="2" t="s">
        <v>39</v>
      </c>
      <c r="Q34" s="2" t="s">
        <v>40</v>
      </c>
      <c r="R34" s="2" t="s">
        <v>10</v>
      </c>
      <c r="S34" s="2" t="s">
        <v>12</v>
      </c>
      <c r="T34" s="2" t="s">
        <v>31</v>
      </c>
      <c r="U34" s="2" t="s">
        <v>32</v>
      </c>
      <c r="V34" s="2" t="s">
        <v>33</v>
      </c>
      <c r="W34" s="2" t="s">
        <v>34</v>
      </c>
      <c r="X34" s="2" t="s">
        <v>35</v>
      </c>
      <c r="Y34" s="2" t="s">
        <v>36</v>
      </c>
      <c r="Z34" s="2" t="s">
        <v>37</v>
      </c>
      <c r="AA34" s="2" t="s">
        <v>38</v>
      </c>
      <c r="AB34" s="2" t="s">
        <v>21</v>
      </c>
      <c r="AC34" s="5" t="s">
        <v>22</v>
      </c>
      <c r="AD34" s="2" t="s">
        <v>9</v>
      </c>
      <c r="AE34" s="5" t="s">
        <v>11</v>
      </c>
      <c r="AF34" s="2" t="s">
        <v>13</v>
      </c>
      <c r="AG34" s="5" t="s">
        <v>14</v>
      </c>
      <c r="AH34" s="2" t="s">
        <v>15</v>
      </c>
      <c r="AI34" s="5" t="s">
        <v>16</v>
      </c>
      <c r="AJ34" s="2" t="s">
        <v>17</v>
      </c>
      <c r="AK34" s="5" t="s">
        <v>18</v>
      </c>
      <c r="AL34" s="2" t="s">
        <v>19</v>
      </c>
      <c r="AM34" s="5" t="s">
        <v>20</v>
      </c>
      <c r="AN34" s="5" t="s">
        <v>21</v>
      </c>
      <c r="AO34" s="5" t="s">
        <v>22</v>
      </c>
      <c r="AP34" s="5" t="s">
        <v>9</v>
      </c>
      <c r="AQ34" s="5" t="s">
        <v>11</v>
      </c>
      <c r="AR34" s="5" t="s">
        <v>13</v>
      </c>
      <c r="AS34" s="5" t="s">
        <v>14</v>
      </c>
      <c r="AT34" s="5" t="s">
        <v>15</v>
      </c>
      <c r="AU34" s="5" t="s">
        <v>16</v>
      </c>
      <c r="AV34" s="5" t="s">
        <v>17</v>
      </c>
      <c r="AW34" s="5" t="s">
        <v>18</v>
      </c>
      <c r="AX34" s="5" t="s">
        <v>19</v>
      </c>
      <c r="AY34" s="5" t="s">
        <v>20</v>
      </c>
      <c r="AZ34" s="5" t="s">
        <v>21</v>
      </c>
      <c r="BA34" s="5" t="s">
        <v>22</v>
      </c>
      <c r="BB34" s="5" t="s">
        <v>9</v>
      </c>
      <c r="BC34" s="5" t="s">
        <v>11</v>
      </c>
      <c r="BD34" s="5" t="s">
        <v>13</v>
      </c>
      <c r="BE34" s="5" t="s">
        <v>14</v>
      </c>
      <c r="BF34" s="5" t="s">
        <v>15</v>
      </c>
      <c r="BG34" s="5" t="s">
        <v>16</v>
      </c>
      <c r="BH34" s="5" t="s">
        <v>17</v>
      </c>
      <c r="BI34" s="5" t="s">
        <v>18</v>
      </c>
      <c r="BJ34" s="5" t="s">
        <v>19</v>
      </c>
      <c r="BK34" s="5" t="s">
        <v>20</v>
      </c>
      <c r="BL34" s="5" t="s">
        <v>21</v>
      </c>
    </row>
    <row r="35" spans="2:64">
      <c r="C35" s="5" t="s">
        <v>47</v>
      </c>
      <c r="D35" s="5" t="s">
        <v>0</v>
      </c>
      <c r="E35" s="33">
        <f>SUM($AK35:$BL35)</f>
        <v>0</v>
      </c>
      <c r="F35" s="35" t="s">
        <v>58</v>
      </c>
      <c r="G35" s="35" t="s">
        <v>58</v>
      </c>
      <c r="H35" s="35" t="s">
        <v>58</v>
      </c>
      <c r="I35" s="35" t="s">
        <v>58</v>
      </c>
      <c r="J35" s="35" t="s">
        <v>58</v>
      </c>
      <c r="K35" s="35" t="s">
        <v>58</v>
      </c>
      <c r="L35" s="35" t="s">
        <v>58</v>
      </c>
      <c r="M35" s="35" t="s">
        <v>58</v>
      </c>
      <c r="N35" s="35" t="s">
        <v>58</v>
      </c>
      <c r="O35" s="35" t="s">
        <v>58</v>
      </c>
      <c r="P35" s="35" t="s">
        <v>58</v>
      </c>
      <c r="Q35" s="35" t="s">
        <v>58</v>
      </c>
      <c r="R35" s="35" t="s">
        <v>58</v>
      </c>
      <c r="S35" s="35" t="s">
        <v>58</v>
      </c>
      <c r="T35" s="35" t="s">
        <v>58</v>
      </c>
      <c r="U35" s="35" t="s">
        <v>58</v>
      </c>
      <c r="V35" s="35" t="s">
        <v>58</v>
      </c>
      <c r="W35" s="35" t="s">
        <v>58</v>
      </c>
      <c r="X35" s="35" t="s">
        <v>58</v>
      </c>
      <c r="Y35" s="35" t="s">
        <v>58</v>
      </c>
      <c r="Z35" s="35" t="s">
        <v>58</v>
      </c>
      <c r="AA35" s="35" t="s">
        <v>58</v>
      </c>
      <c r="AB35" s="35" t="s">
        <v>58</v>
      </c>
      <c r="AC35" s="35" t="s">
        <v>58</v>
      </c>
      <c r="AD35" s="35" t="s">
        <v>58</v>
      </c>
      <c r="AE35" s="35" t="s">
        <v>58</v>
      </c>
      <c r="AF35" s="35" t="s">
        <v>58</v>
      </c>
      <c r="AG35" s="35" t="s">
        <v>58</v>
      </c>
      <c r="AH35" s="35" t="s">
        <v>58</v>
      </c>
      <c r="AI35" s="35" t="s">
        <v>58</v>
      </c>
      <c r="AJ35" s="35" t="s">
        <v>58</v>
      </c>
      <c r="AK35" s="39">
        <v>0</v>
      </c>
      <c r="AL35" s="39">
        <v>0</v>
      </c>
      <c r="AM35" s="39">
        <v>0</v>
      </c>
      <c r="AN35" s="39">
        <v>0</v>
      </c>
      <c r="AO35" s="39">
        <v>0</v>
      </c>
      <c r="AP35" s="39">
        <v>0</v>
      </c>
      <c r="AQ35" s="39">
        <v>0</v>
      </c>
      <c r="AR35" s="39">
        <v>0</v>
      </c>
      <c r="AS35" s="39">
        <v>0</v>
      </c>
      <c r="AT35" s="39">
        <v>0</v>
      </c>
      <c r="AU35" s="39">
        <v>0</v>
      </c>
      <c r="AV35" s="39">
        <v>0</v>
      </c>
      <c r="AW35" s="39">
        <v>0</v>
      </c>
      <c r="AX35" s="39">
        <v>0</v>
      </c>
      <c r="AY35" s="39">
        <v>0</v>
      </c>
      <c r="AZ35" s="35" t="s">
        <v>126</v>
      </c>
      <c r="BA35" s="35" t="s">
        <v>126</v>
      </c>
      <c r="BB35" s="35" t="s">
        <v>126</v>
      </c>
      <c r="BC35" s="35" t="s">
        <v>126</v>
      </c>
      <c r="BD35" s="35" t="s">
        <v>126</v>
      </c>
      <c r="BE35" s="35" t="s">
        <v>126</v>
      </c>
      <c r="BF35" s="35" t="s">
        <v>126</v>
      </c>
      <c r="BG35" s="35" t="s">
        <v>126</v>
      </c>
      <c r="BH35" s="35" t="s">
        <v>126</v>
      </c>
      <c r="BI35" s="35" t="s">
        <v>126</v>
      </c>
      <c r="BJ35" s="35" t="s">
        <v>126</v>
      </c>
      <c r="BK35" s="35" t="s">
        <v>126</v>
      </c>
      <c r="BL35" s="35" t="s">
        <v>126</v>
      </c>
    </row>
    <row r="36" spans="2:64">
      <c r="C36" s="5" t="s">
        <v>48</v>
      </c>
      <c r="D36" s="5" t="s">
        <v>0</v>
      </c>
      <c r="E36" s="33">
        <f>SUM($AK36:$BL36)</f>
        <v>0</v>
      </c>
      <c r="F36" s="35" t="s">
        <v>58</v>
      </c>
      <c r="G36" s="35" t="s">
        <v>58</v>
      </c>
      <c r="H36" s="35" t="s">
        <v>58</v>
      </c>
      <c r="I36" s="35" t="s">
        <v>58</v>
      </c>
      <c r="J36" s="35" t="s">
        <v>58</v>
      </c>
      <c r="K36" s="35" t="s">
        <v>58</v>
      </c>
      <c r="L36" s="35" t="s">
        <v>58</v>
      </c>
      <c r="M36" s="35" t="s">
        <v>58</v>
      </c>
      <c r="N36" s="35" t="s">
        <v>58</v>
      </c>
      <c r="O36" s="35" t="s">
        <v>58</v>
      </c>
      <c r="P36" s="35" t="s">
        <v>58</v>
      </c>
      <c r="Q36" s="35" t="s">
        <v>58</v>
      </c>
      <c r="R36" s="35" t="s">
        <v>58</v>
      </c>
      <c r="S36" s="35" t="s">
        <v>58</v>
      </c>
      <c r="T36" s="35" t="s">
        <v>58</v>
      </c>
      <c r="U36" s="35" t="s">
        <v>58</v>
      </c>
      <c r="V36" s="35" t="s">
        <v>58</v>
      </c>
      <c r="W36" s="35" t="s">
        <v>58</v>
      </c>
      <c r="X36" s="35" t="s">
        <v>58</v>
      </c>
      <c r="Y36" s="35" t="s">
        <v>58</v>
      </c>
      <c r="Z36" s="35" t="s">
        <v>58</v>
      </c>
      <c r="AA36" s="35" t="s">
        <v>58</v>
      </c>
      <c r="AB36" s="35" t="s">
        <v>58</v>
      </c>
      <c r="AC36" s="35" t="s">
        <v>58</v>
      </c>
      <c r="AD36" s="35" t="s">
        <v>58</v>
      </c>
      <c r="AE36" s="35" t="s">
        <v>58</v>
      </c>
      <c r="AF36" s="35" t="s">
        <v>58</v>
      </c>
      <c r="AG36" s="35" t="s">
        <v>58</v>
      </c>
      <c r="AH36" s="35" t="s">
        <v>58</v>
      </c>
      <c r="AI36" s="35" t="s">
        <v>58</v>
      </c>
      <c r="AJ36" s="35" t="s">
        <v>58</v>
      </c>
      <c r="AK36" s="39">
        <v>0</v>
      </c>
      <c r="AL36" s="39">
        <v>0</v>
      </c>
      <c r="AM36" s="39">
        <v>0</v>
      </c>
      <c r="AN36" s="39">
        <v>0</v>
      </c>
      <c r="AO36" s="39">
        <v>0</v>
      </c>
      <c r="AP36" s="39">
        <v>0</v>
      </c>
      <c r="AQ36" s="39">
        <v>0</v>
      </c>
      <c r="AR36" s="39">
        <v>0</v>
      </c>
      <c r="AS36" s="39">
        <v>0</v>
      </c>
      <c r="AT36" s="39">
        <v>0</v>
      </c>
      <c r="AU36" s="39">
        <v>0</v>
      </c>
      <c r="AV36" s="39">
        <v>0</v>
      </c>
      <c r="AW36" s="39">
        <v>0</v>
      </c>
      <c r="AX36" s="39">
        <v>0</v>
      </c>
      <c r="AY36" s="39">
        <v>0</v>
      </c>
      <c r="AZ36" s="35" t="s">
        <v>126</v>
      </c>
      <c r="BA36" s="35" t="s">
        <v>126</v>
      </c>
      <c r="BB36" s="35" t="s">
        <v>126</v>
      </c>
      <c r="BC36" s="35" t="s">
        <v>126</v>
      </c>
      <c r="BD36" s="35" t="s">
        <v>126</v>
      </c>
      <c r="BE36" s="35" t="s">
        <v>126</v>
      </c>
      <c r="BF36" s="35" t="s">
        <v>126</v>
      </c>
      <c r="BG36" s="35" t="s">
        <v>126</v>
      </c>
      <c r="BH36" s="35" t="s">
        <v>126</v>
      </c>
      <c r="BI36" s="35" t="s">
        <v>126</v>
      </c>
      <c r="BJ36" s="35" t="s">
        <v>126</v>
      </c>
      <c r="BK36" s="35" t="s">
        <v>126</v>
      </c>
      <c r="BL36" s="35" t="s">
        <v>126</v>
      </c>
    </row>
    <row r="37" spans="2:64">
      <c r="F37" s="19">
        <f>COUNTBLANK(F35:F36)</f>
        <v>0</v>
      </c>
      <c r="G37" s="19">
        <f t="shared" ref="G37:BL37" si="3">COUNTBLANK(G35:G36)</f>
        <v>0</v>
      </c>
      <c r="H37" s="19">
        <f t="shared" si="3"/>
        <v>0</v>
      </c>
      <c r="I37" s="19">
        <f t="shared" si="3"/>
        <v>0</v>
      </c>
      <c r="J37" s="19">
        <f t="shared" si="3"/>
        <v>0</v>
      </c>
      <c r="K37" s="19">
        <f t="shared" si="3"/>
        <v>0</v>
      </c>
      <c r="L37" s="19">
        <f t="shared" si="3"/>
        <v>0</v>
      </c>
      <c r="M37" s="19">
        <f t="shared" si="3"/>
        <v>0</v>
      </c>
      <c r="N37" s="19">
        <f t="shared" si="3"/>
        <v>0</v>
      </c>
      <c r="O37" s="19">
        <f t="shared" si="3"/>
        <v>0</v>
      </c>
      <c r="P37" s="19">
        <f t="shared" si="3"/>
        <v>0</v>
      </c>
      <c r="Q37" s="19">
        <f t="shared" si="3"/>
        <v>0</v>
      </c>
      <c r="R37" s="19">
        <f t="shared" si="3"/>
        <v>0</v>
      </c>
      <c r="S37" s="19">
        <f t="shared" si="3"/>
        <v>0</v>
      </c>
      <c r="T37" s="19">
        <f t="shared" si="3"/>
        <v>0</v>
      </c>
      <c r="U37" s="19">
        <f t="shared" si="3"/>
        <v>0</v>
      </c>
      <c r="V37" s="19">
        <f t="shared" si="3"/>
        <v>0</v>
      </c>
      <c r="W37" s="19">
        <f t="shared" si="3"/>
        <v>0</v>
      </c>
      <c r="X37" s="19">
        <f t="shared" si="3"/>
        <v>0</v>
      </c>
      <c r="Y37" s="19">
        <f t="shared" si="3"/>
        <v>0</v>
      </c>
      <c r="Z37" s="19">
        <f t="shared" si="3"/>
        <v>0</v>
      </c>
      <c r="AA37" s="19">
        <f t="shared" si="3"/>
        <v>0</v>
      </c>
      <c r="AB37" s="19">
        <f t="shared" si="3"/>
        <v>0</v>
      </c>
      <c r="AC37" s="19">
        <f t="shared" si="3"/>
        <v>0</v>
      </c>
      <c r="AD37" s="19">
        <f t="shared" si="3"/>
        <v>0</v>
      </c>
      <c r="AE37" s="19">
        <f t="shared" si="3"/>
        <v>0</v>
      </c>
      <c r="AF37" s="19">
        <f t="shared" si="3"/>
        <v>0</v>
      </c>
      <c r="AG37" s="19">
        <f t="shared" si="3"/>
        <v>0</v>
      </c>
      <c r="AH37" s="19">
        <f t="shared" si="3"/>
        <v>0</v>
      </c>
      <c r="AI37" s="19">
        <f t="shared" si="3"/>
        <v>0</v>
      </c>
      <c r="AJ37" s="19">
        <f t="shared" si="3"/>
        <v>0</v>
      </c>
      <c r="AK37" s="19">
        <f t="shared" si="3"/>
        <v>0</v>
      </c>
      <c r="AL37" s="19">
        <f t="shared" si="3"/>
        <v>0</v>
      </c>
      <c r="AM37" s="19">
        <f t="shared" si="3"/>
        <v>0</v>
      </c>
      <c r="AN37" s="19">
        <f t="shared" si="3"/>
        <v>0</v>
      </c>
      <c r="AO37" s="19">
        <f t="shared" si="3"/>
        <v>0</v>
      </c>
      <c r="AP37" s="19">
        <f t="shared" si="3"/>
        <v>0</v>
      </c>
      <c r="AQ37" s="19">
        <f t="shared" si="3"/>
        <v>0</v>
      </c>
      <c r="AR37" s="19">
        <f t="shared" si="3"/>
        <v>0</v>
      </c>
      <c r="AS37" s="19">
        <f t="shared" si="3"/>
        <v>0</v>
      </c>
      <c r="AT37" s="19">
        <f t="shared" si="3"/>
        <v>0</v>
      </c>
      <c r="AU37" s="19">
        <f t="shared" si="3"/>
        <v>0</v>
      </c>
      <c r="AV37" s="19">
        <f t="shared" si="3"/>
        <v>0</v>
      </c>
      <c r="AW37" s="19">
        <f t="shared" si="3"/>
        <v>0</v>
      </c>
      <c r="AX37" s="19">
        <f t="shared" si="3"/>
        <v>0</v>
      </c>
      <c r="AY37" s="19">
        <f t="shared" si="3"/>
        <v>0</v>
      </c>
      <c r="AZ37" s="19">
        <f t="shared" si="3"/>
        <v>0</v>
      </c>
      <c r="BA37" s="19">
        <f t="shared" si="3"/>
        <v>0</v>
      </c>
      <c r="BB37" s="19">
        <f t="shared" si="3"/>
        <v>0</v>
      </c>
      <c r="BC37" s="19">
        <f t="shared" si="3"/>
        <v>0</v>
      </c>
      <c r="BD37" s="19">
        <f t="shared" si="3"/>
        <v>0</v>
      </c>
      <c r="BE37" s="19">
        <f t="shared" si="3"/>
        <v>0</v>
      </c>
      <c r="BF37" s="19">
        <f t="shared" si="3"/>
        <v>0</v>
      </c>
      <c r="BG37" s="19">
        <f t="shared" si="3"/>
        <v>0</v>
      </c>
      <c r="BH37" s="19">
        <f t="shared" si="3"/>
        <v>0</v>
      </c>
      <c r="BI37" s="19">
        <f t="shared" si="3"/>
        <v>0</v>
      </c>
      <c r="BJ37" s="19">
        <f t="shared" si="3"/>
        <v>0</v>
      </c>
      <c r="BK37" s="19">
        <f t="shared" si="3"/>
        <v>0</v>
      </c>
      <c r="BL37" s="19">
        <f t="shared" si="3"/>
        <v>0</v>
      </c>
    </row>
    <row r="38" spans="2:64">
      <c r="C38" s="1" t="s">
        <v>26</v>
      </c>
      <c r="F38" s="2" t="s">
        <v>1</v>
      </c>
      <c r="G38" s="23" t="s">
        <v>1</v>
      </c>
      <c r="H38" s="23" t="s">
        <v>1</v>
      </c>
      <c r="I38" s="23" t="s">
        <v>1</v>
      </c>
      <c r="J38" s="23" t="s">
        <v>1</v>
      </c>
      <c r="K38" s="23" t="s">
        <v>1</v>
      </c>
      <c r="L38" s="23" t="s">
        <v>1</v>
      </c>
      <c r="M38" s="2" t="s">
        <v>2</v>
      </c>
      <c r="N38" s="23" t="s">
        <v>2</v>
      </c>
      <c r="O38" s="23" t="s">
        <v>2</v>
      </c>
      <c r="P38" s="23" t="s">
        <v>2</v>
      </c>
      <c r="Q38" s="23" t="s">
        <v>2</v>
      </c>
      <c r="R38" s="23" t="s">
        <v>2</v>
      </c>
      <c r="S38" s="23" t="s">
        <v>2</v>
      </c>
      <c r="T38" s="23" t="s">
        <v>2</v>
      </c>
      <c r="U38" s="23" t="s">
        <v>2</v>
      </c>
      <c r="V38" s="23" t="s">
        <v>2</v>
      </c>
      <c r="W38" s="23" t="s">
        <v>2</v>
      </c>
      <c r="X38" s="23" t="s">
        <v>2</v>
      </c>
      <c r="Y38" s="2" t="s">
        <v>28</v>
      </c>
      <c r="Z38" s="3"/>
      <c r="AA38" s="3"/>
      <c r="AB38" s="3"/>
      <c r="AC38" s="3"/>
      <c r="AD38" s="3"/>
      <c r="AE38" s="3"/>
      <c r="AF38" s="3"/>
      <c r="AG38" s="3"/>
      <c r="AH38" s="3"/>
      <c r="AI38" s="3"/>
      <c r="AJ38" s="4"/>
      <c r="AK38" s="2" t="s">
        <v>29</v>
      </c>
      <c r="AL38" s="3"/>
      <c r="AM38" s="3"/>
      <c r="AN38" s="3"/>
      <c r="AO38" s="3"/>
      <c r="AP38" s="3"/>
      <c r="AQ38" s="3"/>
      <c r="AR38" s="3"/>
      <c r="AS38" s="3"/>
      <c r="AT38" s="3"/>
      <c r="AU38" s="3"/>
      <c r="AV38" s="4"/>
      <c r="AW38" s="2" t="s">
        <v>124</v>
      </c>
      <c r="AX38" s="3"/>
      <c r="AY38" s="3"/>
      <c r="AZ38" s="3"/>
      <c r="BA38" s="3"/>
      <c r="BB38" s="3"/>
      <c r="BC38" s="3"/>
      <c r="BD38" s="3"/>
      <c r="BE38" s="3"/>
      <c r="BF38" s="3"/>
      <c r="BG38" s="3"/>
      <c r="BH38" s="4"/>
      <c r="BI38" s="2" t="s">
        <v>125</v>
      </c>
      <c r="BJ38" s="3"/>
      <c r="BK38" s="3"/>
      <c r="BL38" s="4"/>
    </row>
    <row r="39" spans="2:64">
      <c r="E39" s="28" t="s">
        <v>55</v>
      </c>
      <c r="F39" s="2" t="s">
        <v>10</v>
      </c>
      <c r="G39" s="2" t="s">
        <v>12</v>
      </c>
      <c r="H39" s="2" t="s">
        <v>31</v>
      </c>
      <c r="I39" s="2" t="s">
        <v>32</v>
      </c>
      <c r="J39" s="2" t="s">
        <v>33</v>
      </c>
      <c r="K39" s="2" t="s">
        <v>34</v>
      </c>
      <c r="L39" s="2" t="s">
        <v>35</v>
      </c>
      <c r="M39" s="2" t="s">
        <v>36</v>
      </c>
      <c r="N39" s="2" t="s">
        <v>37</v>
      </c>
      <c r="O39" s="2" t="s">
        <v>38</v>
      </c>
      <c r="P39" s="2" t="s">
        <v>39</v>
      </c>
      <c r="Q39" s="2" t="s">
        <v>40</v>
      </c>
      <c r="R39" s="2" t="s">
        <v>10</v>
      </c>
      <c r="S39" s="2" t="s">
        <v>12</v>
      </c>
      <c r="T39" s="2" t="s">
        <v>31</v>
      </c>
      <c r="U39" s="2" t="s">
        <v>32</v>
      </c>
      <c r="V39" s="2" t="s">
        <v>33</v>
      </c>
      <c r="W39" s="2" t="s">
        <v>34</v>
      </c>
      <c r="X39" s="2" t="s">
        <v>35</v>
      </c>
      <c r="Y39" s="2" t="s">
        <v>36</v>
      </c>
      <c r="Z39" s="2" t="s">
        <v>37</v>
      </c>
      <c r="AA39" s="5" t="s">
        <v>38</v>
      </c>
      <c r="AB39" s="2" t="s">
        <v>21</v>
      </c>
      <c r="AC39" s="5" t="s">
        <v>22</v>
      </c>
      <c r="AD39" s="2" t="s">
        <v>9</v>
      </c>
      <c r="AE39" s="5" t="s">
        <v>11</v>
      </c>
      <c r="AF39" s="2" t="s">
        <v>13</v>
      </c>
      <c r="AG39" s="5" t="s">
        <v>14</v>
      </c>
      <c r="AH39" s="2" t="s">
        <v>15</v>
      </c>
      <c r="AI39" s="5" t="s">
        <v>16</v>
      </c>
      <c r="AJ39" s="2" t="s">
        <v>17</v>
      </c>
      <c r="AK39" s="5" t="s">
        <v>18</v>
      </c>
      <c r="AL39" s="2" t="s">
        <v>19</v>
      </c>
      <c r="AM39" s="5" t="s">
        <v>20</v>
      </c>
      <c r="AN39" s="5" t="s">
        <v>21</v>
      </c>
      <c r="AO39" s="5" t="s">
        <v>22</v>
      </c>
      <c r="AP39" s="5" t="s">
        <v>9</v>
      </c>
      <c r="AQ39" s="5" t="s">
        <v>11</v>
      </c>
      <c r="AR39" s="5" t="s">
        <v>13</v>
      </c>
      <c r="AS39" s="5" t="s">
        <v>14</v>
      </c>
      <c r="AT39" s="5" t="s">
        <v>15</v>
      </c>
      <c r="AU39" s="5" t="s">
        <v>16</v>
      </c>
      <c r="AV39" s="5" t="s">
        <v>17</v>
      </c>
      <c r="AW39" s="5" t="s">
        <v>18</v>
      </c>
      <c r="AX39" s="5" t="s">
        <v>19</v>
      </c>
      <c r="AY39" s="5" t="s">
        <v>20</v>
      </c>
      <c r="AZ39" s="5" t="s">
        <v>21</v>
      </c>
      <c r="BA39" s="5" t="s">
        <v>22</v>
      </c>
      <c r="BB39" s="5" t="s">
        <v>9</v>
      </c>
      <c r="BC39" s="5" t="s">
        <v>11</v>
      </c>
      <c r="BD39" s="5" t="s">
        <v>13</v>
      </c>
      <c r="BE39" s="5" t="s">
        <v>14</v>
      </c>
      <c r="BF39" s="5" t="s">
        <v>15</v>
      </c>
      <c r="BG39" s="5" t="s">
        <v>16</v>
      </c>
      <c r="BH39" s="5" t="s">
        <v>17</v>
      </c>
      <c r="BI39" s="5" t="s">
        <v>18</v>
      </c>
      <c r="BJ39" s="5" t="s">
        <v>19</v>
      </c>
      <c r="BK39" s="5" t="s">
        <v>20</v>
      </c>
      <c r="BL39" s="5" t="s">
        <v>21</v>
      </c>
    </row>
    <row r="40" spans="2:64">
      <c r="C40" s="5" t="s">
        <v>56</v>
      </c>
      <c r="D40" s="5" t="s">
        <v>0</v>
      </c>
      <c r="E40" s="33">
        <f>SUM($AK40:$BL40)</f>
        <v>0</v>
      </c>
      <c r="F40" s="35" t="s">
        <v>58</v>
      </c>
      <c r="G40" s="35" t="s">
        <v>58</v>
      </c>
      <c r="H40" s="35" t="s">
        <v>58</v>
      </c>
      <c r="I40" s="35" t="s">
        <v>58</v>
      </c>
      <c r="J40" s="35" t="s">
        <v>58</v>
      </c>
      <c r="K40" s="35" t="s">
        <v>58</v>
      </c>
      <c r="L40" s="35" t="s">
        <v>58</v>
      </c>
      <c r="M40" s="35" t="s">
        <v>58</v>
      </c>
      <c r="N40" s="35" t="s">
        <v>58</v>
      </c>
      <c r="O40" s="35" t="s">
        <v>58</v>
      </c>
      <c r="P40" s="35" t="s">
        <v>58</v>
      </c>
      <c r="Q40" s="35" t="s">
        <v>58</v>
      </c>
      <c r="R40" s="35" t="s">
        <v>58</v>
      </c>
      <c r="S40" s="35" t="s">
        <v>58</v>
      </c>
      <c r="T40" s="35" t="s">
        <v>58</v>
      </c>
      <c r="U40" s="35" t="s">
        <v>58</v>
      </c>
      <c r="V40" s="35" t="s">
        <v>58</v>
      </c>
      <c r="W40" s="35" t="s">
        <v>58</v>
      </c>
      <c r="X40" s="35" t="s">
        <v>58</v>
      </c>
      <c r="Y40" s="35" t="s">
        <v>58</v>
      </c>
      <c r="Z40" s="35" t="s">
        <v>58</v>
      </c>
      <c r="AA40" s="35" t="s">
        <v>58</v>
      </c>
      <c r="AB40" s="35" t="s">
        <v>58</v>
      </c>
      <c r="AC40" s="35" t="s">
        <v>58</v>
      </c>
      <c r="AD40" s="35" t="s">
        <v>58</v>
      </c>
      <c r="AE40" s="35" t="s">
        <v>58</v>
      </c>
      <c r="AF40" s="35" t="s">
        <v>58</v>
      </c>
      <c r="AG40" s="35" t="s">
        <v>58</v>
      </c>
      <c r="AH40" s="35" t="s">
        <v>58</v>
      </c>
      <c r="AI40" s="35" t="s">
        <v>58</v>
      </c>
      <c r="AJ40" s="35" t="s">
        <v>58</v>
      </c>
      <c r="AK40" s="38">
        <v>0</v>
      </c>
      <c r="AL40" s="38">
        <v>0</v>
      </c>
      <c r="AM40" s="38">
        <v>0</v>
      </c>
      <c r="AN40" s="38">
        <v>0</v>
      </c>
      <c r="AO40" s="38">
        <v>0</v>
      </c>
      <c r="AP40" s="38">
        <v>0</v>
      </c>
      <c r="AQ40" s="38">
        <v>0</v>
      </c>
      <c r="AR40" s="38">
        <v>0</v>
      </c>
      <c r="AS40" s="38">
        <v>0</v>
      </c>
      <c r="AT40" s="38">
        <v>0</v>
      </c>
      <c r="AU40" s="38">
        <v>0</v>
      </c>
      <c r="AV40" s="38">
        <v>0</v>
      </c>
      <c r="AW40" s="38">
        <v>0</v>
      </c>
      <c r="AX40" s="38">
        <v>0</v>
      </c>
      <c r="AY40" s="38">
        <v>0</v>
      </c>
      <c r="AZ40" s="38">
        <v>0</v>
      </c>
      <c r="BA40" s="35" t="s">
        <v>126</v>
      </c>
      <c r="BB40" s="35" t="s">
        <v>126</v>
      </c>
      <c r="BC40" s="35" t="s">
        <v>126</v>
      </c>
      <c r="BD40" s="35" t="s">
        <v>126</v>
      </c>
      <c r="BE40" s="35" t="s">
        <v>126</v>
      </c>
      <c r="BF40" s="35" t="s">
        <v>126</v>
      </c>
      <c r="BG40" s="35" t="s">
        <v>126</v>
      </c>
      <c r="BH40" s="35" t="s">
        <v>126</v>
      </c>
      <c r="BI40" s="35" t="s">
        <v>126</v>
      </c>
      <c r="BJ40" s="35" t="s">
        <v>126</v>
      </c>
      <c r="BK40" s="35" t="s">
        <v>126</v>
      </c>
      <c r="BL40" s="35" t="s">
        <v>126</v>
      </c>
    </row>
    <row r="41" spans="2:64">
      <c r="C41" s="5" t="s">
        <v>102</v>
      </c>
      <c r="D41" s="5" t="s">
        <v>0</v>
      </c>
      <c r="E41" s="33">
        <f>SUM($AK41:$BL41)</f>
        <v>0</v>
      </c>
      <c r="F41" s="35" t="s">
        <v>58</v>
      </c>
      <c r="G41" s="35" t="s">
        <v>58</v>
      </c>
      <c r="H41" s="35" t="s">
        <v>58</v>
      </c>
      <c r="I41" s="35" t="s">
        <v>58</v>
      </c>
      <c r="J41" s="35" t="s">
        <v>58</v>
      </c>
      <c r="K41" s="35" t="s">
        <v>58</v>
      </c>
      <c r="L41" s="35" t="s">
        <v>58</v>
      </c>
      <c r="M41" s="35" t="s">
        <v>58</v>
      </c>
      <c r="N41" s="35" t="s">
        <v>58</v>
      </c>
      <c r="O41" s="35" t="s">
        <v>58</v>
      </c>
      <c r="P41" s="35" t="s">
        <v>58</v>
      </c>
      <c r="Q41" s="35" t="s">
        <v>58</v>
      </c>
      <c r="R41" s="35" t="s">
        <v>58</v>
      </c>
      <c r="S41" s="35" t="s">
        <v>58</v>
      </c>
      <c r="T41" s="35" t="s">
        <v>58</v>
      </c>
      <c r="U41" s="35" t="s">
        <v>58</v>
      </c>
      <c r="V41" s="35" t="s">
        <v>58</v>
      </c>
      <c r="W41" s="35" t="s">
        <v>58</v>
      </c>
      <c r="X41" s="35" t="s">
        <v>58</v>
      </c>
      <c r="Y41" s="35" t="s">
        <v>58</v>
      </c>
      <c r="Z41" s="35" t="s">
        <v>58</v>
      </c>
      <c r="AA41" s="35" t="s">
        <v>58</v>
      </c>
      <c r="AB41" s="35" t="s">
        <v>58</v>
      </c>
      <c r="AC41" s="35" t="s">
        <v>58</v>
      </c>
      <c r="AD41" s="35" t="s">
        <v>58</v>
      </c>
      <c r="AE41" s="35" t="s">
        <v>58</v>
      </c>
      <c r="AF41" s="35" t="s">
        <v>58</v>
      </c>
      <c r="AG41" s="35" t="s">
        <v>58</v>
      </c>
      <c r="AH41" s="35" t="s">
        <v>58</v>
      </c>
      <c r="AI41" s="35" t="s">
        <v>58</v>
      </c>
      <c r="AJ41" s="35" t="s">
        <v>58</v>
      </c>
      <c r="AK41" s="38">
        <v>0</v>
      </c>
      <c r="AL41" s="38">
        <v>0</v>
      </c>
      <c r="AM41" s="38">
        <v>0</v>
      </c>
      <c r="AN41" s="38">
        <v>0</v>
      </c>
      <c r="AO41" s="38">
        <v>0</v>
      </c>
      <c r="AP41" s="38">
        <v>0</v>
      </c>
      <c r="AQ41" s="38">
        <v>0</v>
      </c>
      <c r="AR41" s="38">
        <v>0</v>
      </c>
      <c r="AS41" s="38">
        <v>0</v>
      </c>
      <c r="AT41" s="38">
        <v>0</v>
      </c>
      <c r="AU41" s="38">
        <v>0</v>
      </c>
      <c r="AV41" s="38">
        <v>0</v>
      </c>
      <c r="AW41" s="38">
        <v>0</v>
      </c>
      <c r="AX41" s="38">
        <v>0</v>
      </c>
      <c r="AY41" s="38">
        <v>0</v>
      </c>
      <c r="AZ41" s="38">
        <v>0</v>
      </c>
      <c r="BA41" s="35" t="s">
        <v>126</v>
      </c>
      <c r="BB41" s="35" t="s">
        <v>126</v>
      </c>
      <c r="BC41" s="35" t="s">
        <v>126</v>
      </c>
      <c r="BD41" s="35" t="s">
        <v>126</v>
      </c>
      <c r="BE41" s="35" t="s">
        <v>126</v>
      </c>
      <c r="BF41" s="35" t="s">
        <v>126</v>
      </c>
      <c r="BG41" s="35" t="s">
        <v>126</v>
      </c>
      <c r="BH41" s="35" t="s">
        <v>126</v>
      </c>
      <c r="BI41" s="35" t="s">
        <v>126</v>
      </c>
      <c r="BJ41" s="35" t="s">
        <v>126</v>
      </c>
      <c r="BK41" s="35" t="s">
        <v>126</v>
      </c>
      <c r="BL41" s="35" t="s">
        <v>126</v>
      </c>
    </row>
    <row r="42" spans="2:64" hidden="1" outlineLevel="1">
      <c r="C42" s="5" t="s">
        <v>104</v>
      </c>
      <c r="D42" s="5" t="s">
        <v>0</v>
      </c>
      <c r="E42" s="33" t="s">
        <v>106</v>
      </c>
      <c r="F42" s="35" t="s">
        <v>58</v>
      </c>
      <c r="G42" s="35" t="s">
        <v>58</v>
      </c>
      <c r="H42" s="35" t="s">
        <v>58</v>
      </c>
      <c r="I42" s="35" t="s">
        <v>58</v>
      </c>
      <c r="J42" s="35" t="s">
        <v>58</v>
      </c>
      <c r="K42" s="35" t="s">
        <v>58</v>
      </c>
      <c r="L42" s="35" t="s">
        <v>58</v>
      </c>
      <c r="M42" s="35" t="s">
        <v>58</v>
      </c>
      <c r="N42" s="35" t="s">
        <v>58</v>
      </c>
      <c r="O42" s="35" t="s">
        <v>58</v>
      </c>
      <c r="P42" s="35" t="s">
        <v>58</v>
      </c>
      <c r="Q42" s="35" t="s">
        <v>58</v>
      </c>
      <c r="R42" s="35" t="s">
        <v>58</v>
      </c>
      <c r="S42" s="35" t="s">
        <v>58</v>
      </c>
      <c r="T42" s="35" t="s">
        <v>58</v>
      </c>
      <c r="U42" s="35" t="s">
        <v>58</v>
      </c>
      <c r="V42" s="35" t="s">
        <v>58</v>
      </c>
      <c r="W42" s="35" t="s">
        <v>58</v>
      </c>
      <c r="X42" s="35" t="s">
        <v>58</v>
      </c>
      <c r="Y42" s="35" t="s">
        <v>58</v>
      </c>
      <c r="Z42" s="35" t="s">
        <v>58</v>
      </c>
      <c r="AA42" s="35" t="s">
        <v>58</v>
      </c>
      <c r="AB42" s="38">
        <v>0</v>
      </c>
      <c r="AC42" s="38">
        <v>0</v>
      </c>
      <c r="AD42" s="38">
        <v>0</v>
      </c>
      <c r="AE42" s="38">
        <v>0</v>
      </c>
      <c r="AF42" s="38">
        <v>0</v>
      </c>
      <c r="AG42" s="38">
        <v>0</v>
      </c>
      <c r="AH42" s="38">
        <v>0</v>
      </c>
      <c r="AI42" s="38">
        <v>0</v>
      </c>
      <c r="AJ42" s="38">
        <v>0</v>
      </c>
      <c r="AK42" s="38">
        <v>0</v>
      </c>
      <c r="AL42" s="38">
        <v>0</v>
      </c>
      <c r="AM42" s="38">
        <v>0</v>
      </c>
      <c r="AN42" s="38">
        <v>0</v>
      </c>
      <c r="AO42" s="38">
        <v>0</v>
      </c>
      <c r="AP42" s="38">
        <v>0</v>
      </c>
      <c r="AQ42" s="38">
        <v>0</v>
      </c>
      <c r="AR42" s="38">
        <v>0</v>
      </c>
      <c r="AS42" s="38">
        <v>0</v>
      </c>
      <c r="AT42" s="38">
        <v>0</v>
      </c>
      <c r="AU42" s="38">
        <v>0</v>
      </c>
      <c r="AV42" s="38">
        <v>0</v>
      </c>
      <c r="AW42" s="38">
        <v>0</v>
      </c>
      <c r="AX42" s="38">
        <v>0</v>
      </c>
      <c r="AY42" s="38">
        <v>0</v>
      </c>
      <c r="AZ42" s="38">
        <v>0</v>
      </c>
      <c r="BA42" s="35" t="s">
        <v>126</v>
      </c>
      <c r="BB42" s="35" t="s">
        <v>126</v>
      </c>
      <c r="BC42" s="35" t="s">
        <v>126</v>
      </c>
      <c r="BD42" s="35" t="s">
        <v>126</v>
      </c>
      <c r="BE42" s="35" t="s">
        <v>126</v>
      </c>
      <c r="BF42" s="35" t="s">
        <v>126</v>
      </c>
      <c r="BG42" s="35" t="s">
        <v>126</v>
      </c>
      <c r="BH42" s="35" t="s">
        <v>126</v>
      </c>
      <c r="BI42" s="35" t="s">
        <v>126</v>
      </c>
      <c r="BJ42" s="35" t="s">
        <v>126</v>
      </c>
      <c r="BK42" s="35" t="s">
        <v>126</v>
      </c>
      <c r="BL42" s="35" t="s">
        <v>126</v>
      </c>
    </row>
    <row r="43" spans="2:64" collapsed="1">
      <c r="F43" s="19">
        <f>COUNTBLANK(F40:F42)</f>
        <v>0</v>
      </c>
      <c r="G43" s="19">
        <f t="shared" ref="G43:BL43" si="4">COUNTBLANK(G40:G42)</f>
        <v>0</v>
      </c>
      <c r="H43" s="19">
        <f t="shared" si="4"/>
        <v>0</v>
      </c>
      <c r="I43" s="19">
        <f t="shared" si="4"/>
        <v>0</v>
      </c>
      <c r="J43" s="19">
        <f t="shared" si="4"/>
        <v>0</v>
      </c>
      <c r="K43" s="19">
        <f t="shared" si="4"/>
        <v>0</v>
      </c>
      <c r="L43" s="19">
        <f t="shared" si="4"/>
        <v>0</v>
      </c>
      <c r="M43" s="19">
        <f t="shared" si="4"/>
        <v>0</v>
      </c>
      <c r="N43" s="19">
        <f t="shared" si="4"/>
        <v>0</v>
      </c>
      <c r="O43" s="19">
        <f t="shared" si="4"/>
        <v>0</v>
      </c>
      <c r="P43" s="19">
        <f t="shared" si="4"/>
        <v>0</v>
      </c>
      <c r="Q43" s="19">
        <f t="shared" si="4"/>
        <v>0</v>
      </c>
      <c r="R43" s="19">
        <f t="shared" si="4"/>
        <v>0</v>
      </c>
      <c r="S43" s="19">
        <f t="shared" si="4"/>
        <v>0</v>
      </c>
      <c r="T43" s="19">
        <f t="shared" si="4"/>
        <v>0</v>
      </c>
      <c r="U43" s="19">
        <f t="shared" si="4"/>
        <v>0</v>
      </c>
      <c r="V43" s="19">
        <f t="shared" si="4"/>
        <v>0</v>
      </c>
      <c r="W43" s="19">
        <f t="shared" si="4"/>
        <v>0</v>
      </c>
      <c r="X43" s="19">
        <f t="shared" si="4"/>
        <v>0</v>
      </c>
      <c r="Y43" s="19">
        <f t="shared" si="4"/>
        <v>0</v>
      </c>
      <c r="Z43" s="19">
        <f t="shared" si="4"/>
        <v>0</v>
      </c>
      <c r="AA43" s="19">
        <f t="shared" si="4"/>
        <v>0</v>
      </c>
      <c r="AB43" s="19">
        <f t="shared" si="4"/>
        <v>0</v>
      </c>
      <c r="AC43" s="19">
        <f t="shared" si="4"/>
        <v>0</v>
      </c>
      <c r="AD43" s="19">
        <f t="shared" si="4"/>
        <v>0</v>
      </c>
      <c r="AE43" s="19">
        <f t="shared" si="4"/>
        <v>0</v>
      </c>
      <c r="AF43" s="19">
        <f t="shared" si="4"/>
        <v>0</v>
      </c>
      <c r="AG43" s="19">
        <f t="shared" si="4"/>
        <v>0</v>
      </c>
      <c r="AH43" s="19">
        <f t="shared" si="4"/>
        <v>0</v>
      </c>
      <c r="AI43" s="19">
        <f t="shared" si="4"/>
        <v>0</v>
      </c>
      <c r="AJ43" s="19">
        <f t="shared" si="4"/>
        <v>0</v>
      </c>
      <c r="AK43" s="19">
        <f t="shared" si="4"/>
        <v>0</v>
      </c>
      <c r="AL43" s="19">
        <f t="shared" si="4"/>
        <v>0</v>
      </c>
      <c r="AM43" s="19">
        <f t="shared" si="4"/>
        <v>0</v>
      </c>
      <c r="AN43" s="19">
        <f t="shared" si="4"/>
        <v>0</v>
      </c>
      <c r="AO43" s="19">
        <f t="shared" si="4"/>
        <v>0</v>
      </c>
      <c r="AP43" s="19">
        <f t="shared" si="4"/>
        <v>0</v>
      </c>
      <c r="AQ43" s="19">
        <f t="shared" si="4"/>
        <v>0</v>
      </c>
      <c r="AR43" s="19">
        <f t="shared" si="4"/>
        <v>0</v>
      </c>
      <c r="AS43" s="19">
        <f t="shared" si="4"/>
        <v>0</v>
      </c>
      <c r="AT43" s="19">
        <f t="shared" si="4"/>
        <v>0</v>
      </c>
      <c r="AU43" s="19">
        <f t="shared" si="4"/>
        <v>0</v>
      </c>
      <c r="AV43" s="19">
        <f t="shared" si="4"/>
        <v>0</v>
      </c>
      <c r="AW43" s="19">
        <f t="shared" si="4"/>
        <v>0</v>
      </c>
      <c r="AX43" s="19">
        <f t="shared" si="4"/>
        <v>0</v>
      </c>
      <c r="AY43" s="19">
        <f t="shared" si="4"/>
        <v>0</v>
      </c>
      <c r="AZ43" s="19">
        <f t="shared" si="4"/>
        <v>0</v>
      </c>
      <c r="BA43" s="19">
        <f t="shared" si="4"/>
        <v>0</v>
      </c>
      <c r="BB43" s="19">
        <f t="shared" si="4"/>
        <v>0</v>
      </c>
      <c r="BC43" s="19">
        <f t="shared" si="4"/>
        <v>0</v>
      </c>
      <c r="BD43" s="19">
        <f t="shared" si="4"/>
        <v>0</v>
      </c>
      <c r="BE43" s="19">
        <f t="shared" si="4"/>
        <v>0</v>
      </c>
      <c r="BF43" s="19">
        <f t="shared" si="4"/>
        <v>0</v>
      </c>
      <c r="BG43" s="19">
        <f t="shared" si="4"/>
        <v>0</v>
      </c>
      <c r="BH43" s="19">
        <f t="shared" si="4"/>
        <v>0</v>
      </c>
      <c r="BI43" s="19">
        <f t="shared" si="4"/>
        <v>0</v>
      </c>
      <c r="BJ43" s="19">
        <f t="shared" si="4"/>
        <v>0</v>
      </c>
      <c r="BK43" s="19">
        <f t="shared" si="4"/>
        <v>0</v>
      </c>
      <c r="BL43" s="19">
        <f t="shared" si="4"/>
        <v>0</v>
      </c>
    </row>
    <row r="44" spans="2:64">
      <c r="C44" s="1" t="s">
        <v>27</v>
      </c>
      <c r="F44" s="2" t="s">
        <v>1</v>
      </c>
      <c r="G44" s="23" t="s">
        <v>1</v>
      </c>
      <c r="H44" s="23" t="s">
        <v>1</v>
      </c>
      <c r="I44" s="23" t="s">
        <v>1</v>
      </c>
      <c r="J44" s="23" t="s">
        <v>1</v>
      </c>
      <c r="K44" s="23" t="s">
        <v>1</v>
      </c>
      <c r="L44" s="23" t="s">
        <v>1</v>
      </c>
      <c r="M44" s="2" t="s">
        <v>2</v>
      </c>
      <c r="N44" s="23" t="s">
        <v>2</v>
      </c>
      <c r="O44" s="23" t="s">
        <v>2</v>
      </c>
      <c r="P44" s="23" t="s">
        <v>2</v>
      </c>
      <c r="Q44" s="23" t="s">
        <v>2</v>
      </c>
      <c r="R44" s="23" t="s">
        <v>2</v>
      </c>
      <c r="S44" s="23" t="s">
        <v>2</v>
      </c>
      <c r="T44" s="23" t="s">
        <v>2</v>
      </c>
      <c r="U44" s="23" t="s">
        <v>2</v>
      </c>
      <c r="V44" s="23" t="s">
        <v>2</v>
      </c>
      <c r="W44" s="23" t="s">
        <v>2</v>
      </c>
      <c r="X44" s="23" t="s">
        <v>2</v>
      </c>
      <c r="Y44" s="2" t="s">
        <v>28</v>
      </c>
      <c r="Z44" s="3"/>
      <c r="AA44" s="3"/>
      <c r="AB44" s="3"/>
      <c r="AC44" s="3"/>
      <c r="AD44" s="3"/>
      <c r="AE44" s="3"/>
      <c r="AF44" s="3"/>
      <c r="AG44" s="3"/>
      <c r="AH44" s="3"/>
      <c r="AI44" s="3"/>
      <c r="AJ44" s="4"/>
      <c r="AK44" s="2" t="s">
        <v>29</v>
      </c>
      <c r="AL44" s="3"/>
      <c r="AM44" s="3"/>
      <c r="AN44" s="3"/>
      <c r="AO44" s="3"/>
      <c r="AP44" s="3"/>
      <c r="AQ44" s="3"/>
      <c r="AR44" s="3"/>
      <c r="AS44" s="3"/>
      <c r="AT44" s="3"/>
      <c r="AU44" s="3"/>
      <c r="AV44" s="3"/>
      <c r="AW44" s="2" t="s">
        <v>124</v>
      </c>
      <c r="AX44" s="3"/>
      <c r="AY44" s="3"/>
      <c r="AZ44" s="3"/>
      <c r="BA44" s="3"/>
      <c r="BB44" s="3"/>
      <c r="BC44" s="3"/>
      <c r="BD44" s="3"/>
      <c r="BE44" s="3"/>
      <c r="BF44" s="3"/>
      <c r="BG44" s="3"/>
      <c r="BH44" s="4"/>
      <c r="BI44" s="2" t="s">
        <v>125</v>
      </c>
      <c r="BJ44" s="3"/>
      <c r="BK44" s="3"/>
      <c r="BL44" s="4"/>
    </row>
    <row r="45" spans="2:64">
      <c r="E45" s="28" t="s">
        <v>55</v>
      </c>
      <c r="F45" s="2" t="s">
        <v>10</v>
      </c>
      <c r="G45" s="2" t="s">
        <v>12</v>
      </c>
      <c r="H45" s="2" t="s">
        <v>31</v>
      </c>
      <c r="I45" s="2" t="s">
        <v>32</v>
      </c>
      <c r="J45" s="2" t="s">
        <v>33</v>
      </c>
      <c r="K45" s="2" t="s">
        <v>34</v>
      </c>
      <c r="L45" s="2" t="s">
        <v>35</v>
      </c>
      <c r="M45" s="2" t="s">
        <v>36</v>
      </c>
      <c r="N45" s="2" t="s">
        <v>37</v>
      </c>
      <c r="O45" s="2" t="s">
        <v>38</v>
      </c>
      <c r="P45" s="2" t="s">
        <v>39</v>
      </c>
      <c r="Q45" s="2" t="s">
        <v>40</v>
      </c>
      <c r="R45" s="2" t="s">
        <v>10</v>
      </c>
      <c r="S45" s="2" t="s">
        <v>12</v>
      </c>
      <c r="T45" s="2" t="s">
        <v>31</v>
      </c>
      <c r="U45" s="2" t="s">
        <v>32</v>
      </c>
      <c r="V45" s="2" t="s">
        <v>33</v>
      </c>
      <c r="W45" s="2" t="s">
        <v>34</v>
      </c>
      <c r="X45" s="2" t="s">
        <v>35</v>
      </c>
      <c r="Y45" s="2" t="s">
        <v>36</v>
      </c>
      <c r="Z45" s="2" t="s">
        <v>37</v>
      </c>
      <c r="AA45" s="5" t="s">
        <v>38</v>
      </c>
      <c r="AB45" s="2" t="s">
        <v>21</v>
      </c>
      <c r="AC45" s="5" t="s">
        <v>22</v>
      </c>
      <c r="AD45" s="2" t="s">
        <v>9</v>
      </c>
      <c r="AE45" s="5" t="s">
        <v>11</v>
      </c>
      <c r="AF45" s="2" t="s">
        <v>13</v>
      </c>
      <c r="AG45" s="5" t="s">
        <v>14</v>
      </c>
      <c r="AH45" s="2" t="s">
        <v>15</v>
      </c>
      <c r="AI45" s="5" t="s">
        <v>16</v>
      </c>
      <c r="AJ45" s="2" t="s">
        <v>17</v>
      </c>
      <c r="AK45" s="5" t="s">
        <v>18</v>
      </c>
      <c r="AL45" s="2" t="s">
        <v>19</v>
      </c>
      <c r="AM45" s="5" t="s">
        <v>20</v>
      </c>
      <c r="AN45" s="5" t="s">
        <v>21</v>
      </c>
      <c r="AO45" s="5" t="s">
        <v>22</v>
      </c>
      <c r="AP45" s="5" t="s">
        <v>9</v>
      </c>
      <c r="AQ45" s="5" t="s">
        <v>11</v>
      </c>
      <c r="AR45" s="5" t="s">
        <v>13</v>
      </c>
      <c r="AS45" s="5" t="s">
        <v>14</v>
      </c>
      <c r="AT45" s="5" t="s">
        <v>15</v>
      </c>
      <c r="AU45" s="5" t="s">
        <v>16</v>
      </c>
      <c r="AV45" s="5" t="s">
        <v>17</v>
      </c>
      <c r="AW45" s="5" t="s">
        <v>18</v>
      </c>
      <c r="AX45" s="5" t="s">
        <v>19</v>
      </c>
      <c r="AY45" s="5" t="s">
        <v>20</v>
      </c>
      <c r="AZ45" s="5" t="s">
        <v>21</v>
      </c>
      <c r="BA45" s="5" t="s">
        <v>22</v>
      </c>
      <c r="BB45" s="5" t="s">
        <v>9</v>
      </c>
      <c r="BC45" s="5" t="s">
        <v>11</v>
      </c>
      <c r="BD45" s="5" t="s">
        <v>13</v>
      </c>
      <c r="BE45" s="5" t="s">
        <v>14</v>
      </c>
      <c r="BF45" s="5" t="s">
        <v>15</v>
      </c>
      <c r="BG45" s="5" t="s">
        <v>16</v>
      </c>
      <c r="BH45" s="5" t="s">
        <v>17</v>
      </c>
      <c r="BI45" s="5" t="s">
        <v>18</v>
      </c>
      <c r="BJ45" s="5" t="s">
        <v>19</v>
      </c>
      <c r="BK45" s="5" t="s">
        <v>20</v>
      </c>
      <c r="BL45" s="5" t="s">
        <v>21</v>
      </c>
    </row>
    <row r="46" spans="2:64" ht="16.5">
      <c r="B46" s="25"/>
      <c r="C46" s="7" t="s">
        <v>57</v>
      </c>
      <c r="D46" s="5" t="s">
        <v>0</v>
      </c>
      <c r="E46" s="33">
        <f>SUM($AW46:$BL48)</f>
        <v>0</v>
      </c>
      <c r="F46" s="35" t="s">
        <v>58</v>
      </c>
      <c r="G46" s="35" t="s">
        <v>58</v>
      </c>
      <c r="H46" s="35" t="s">
        <v>58</v>
      </c>
      <c r="I46" s="35" t="s">
        <v>58</v>
      </c>
      <c r="J46" s="35" t="s">
        <v>58</v>
      </c>
      <c r="K46" s="35" t="s">
        <v>58</v>
      </c>
      <c r="L46" s="35" t="s">
        <v>58</v>
      </c>
      <c r="M46" s="35" t="s">
        <v>58</v>
      </c>
      <c r="N46" s="35" t="s">
        <v>58</v>
      </c>
      <c r="O46" s="35" t="s">
        <v>58</v>
      </c>
      <c r="P46" s="35" t="s">
        <v>58</v>
      </c>
      <c r="Q46" s="35" t="s">
        <v>58</v>
      </c>
      <c r="R46" s="35" t="s">
        <v>58</v>
      </c>
      <c r="S46" s="35" t="s">
        <v>58</v>
      </c>
      <c r="T46" s="35" t="s">
        <v>58</v>
      </c>
      <c r="U46" s="35" t="s">
        <v>58</v>
      </c>
      <c r="V46" s="35" t="s">
        <v>58</v>
      </c>
      <c r="W46" s="35" t="s">
        <v>58</v>
      </c>
      <c r="X46" s="35" t="s">
        <v>58</v>
      </c>
      <c r="Y46" s="35" t="s">
        <v>58</v>
      </c>
      <c r="Z46" s="35" t="s">
        <v>58</v>
      </c>
      <c r="AA46" s="35" t="s">
        <v>58</v>
      </c>
      <c r="AB46" s="35" t="s">
        <v>58</v>
      </c>
      <c r="AC46" s="35" t="s">
        <v>58</v>
      </c>
      <c r="AD46" s="35" t="s">
        <v>58</v>
      </c>
      <c r="AE46" s="35" t="s">
        <v>58</v>
      </c>
      <c r="AF46" s="35" t="s">
        <v>58</v>
      </c>
      <c r="AG46" s="35" t="s">
        <v>58</v>
      </c>
      <c r="AH46" s="35" t="s">
        <v>58</v>
      </c>
      <c r="AI46" s="35" t="s">
        <v>58</v>
      </c>
      <c r="AJ46" s="35" t="s">
        <v>58</v>
      </c>
      <c r="AK46" s="35" t="s">
        <v>58</v>
      </c>
      <c r="AL46" s="35" t="s">
        <v>58</v>
      </c>
      <c r="AM46" s="35" t="s">
        <v>58</v>
      </c>
      <c r="AN46" s="35" t="s">
        <v>58</v>
      </c>
      <c r="AO46" s="35" t="s">
        <v>58</v>
      </c>
      <c r="AP46" s="35" t="s">
        <v>58</v>
      </c>
      <c r="AQ46" s="35" t="s">
        <v>58</v>
      </c>
      <c r="AR46" s="35" t="s">
        <v>58</v>
      </c>
      <c r="AS46" s="35" t="s">
        <v>58</v>
      </c>
      <c r="AT46" s="35" t="s">
        <v>58</v>
      </c>
      <c r="AU46" s="35" t="s">
        <v>58</v>
      </c>
      <c r="AV46" s="35" t="s">
        <v>58</v>
      </c>
      <c r="AW46" s="33">
        <f t="shared" ref="AW46:BL46" si="5">AK41</f>
        <v>0</v>
      </c>
      <c r="AX46" s="33">
        <f t="shared" si="5"/>
        <v>0</v>
      </c>
      <c r="AY46" s="33">
        <f t="shared" si="5"/>
        <v>0</v>
      </c>
      <c r="AZ46" s="33">
        <f t="shared" si="5"/>
        <v>0</v>
      </c>
      <c r="BA46" s="33">
        <f t="shared" si="5"/>
        <v>0</v>
      </c>
      <c r="BB46" s="33">
        <f t="shared" si="5"/>
        <v>0</v>
      </c>
      <c r="BC46" s="33">
        <f t="shared" si="5"/>
        <v>0</v>
      </c>
      <c r="BD46" s="33">
        <f t="shared" si="5"/>
        <v>0</v>
      </c>
      <c r="BE46" s="33">
        <f t="shared" si="5"/>
        <v>0</v>
      </c>
      <c r="BF46" s="33">
        <f t="shared" si="5"/>
        <v>0</v>
      </c>
      <c r="BG46" s="33">
        <f t="shared" si="5"/>
        <v>0</v>
      </c>
      <c r="BH46" s="33">
        <f t="shared" si="5"/>
        <v>0</v>
      </c>
      <c r="BI46" s="33">
        <f t="shared" si="5"/>
        <v>0</v>
      </c>
      <c r="BJ46" s="33">
        <f t="shared" si="5"/>
        <v>0</v>
      </c>
      <c r="BK46" s="33">
        <f t="shared" si="5"/>
        <v>0</v>
      </c>
      <c r="BL46" s="33">
        <f t="shared" si="5"/>
        <v>0</v>
      </c>
    </row>
    <row r="47" spans="2:64" hidden="1" outlineLevel="1">
      <c r="C47" s="7" t="s">
        <v>50</v>
      </c>
      <c r="D47" s="5" t="s">
        <v>0</v>
      </c>
      <c r="E47" s="33" t="s">
        <v>73</v>
      </c>
      <c r="F47" s="35" t="s">
        <v>58</v>
      </c>
      <c r="G47" s="35" t="s">
        <v>58</v>
      </c>
      <c r="H47" s="35" t="s">
        <v>58</v>
      </c>
      <c r="I47" s="35" t="s">
        <v>58</v>
      </c>
      <c r="J47" s="35" t="s">
        <v>58</v>
      </c>
      <c r="K47" s="35" t="s">
        <v>58</v>
      </c>
      <c r="L47" s="35" t="s">
        <v>58</v>
      </c>
      <c r="M47" s="35" t="s">
        <v>58</v>
      </c>
      <c r="N47" s="35" t="s">
        <v>58</v>
      </c>
      <c r="O47" s="35" t="s">
        <v>58</v>
      </c>
      <c r="P47" s="35" t="s">
        <v>58</v>
      </c>
      <c r="Q47" s="35" t="s">
        <v>58</v>
      </c>
      <c r="R47" s="35" t="s">
        <v>58</v>
      </c>
      <c r="S47" s="35" t="s">
        <v>58</v>
      </c>
      <c r="T47" s="35" t="s">
        <v>58</v>
      </c>
      <c r="U47" s="35" t="s">
        <v>58</v>
      </c>
      <c r="V47" s="35" t="s">
        <v>58</v>
      </c>
      <c r="W47" s="35" t="s">
        <v>58</v>
      </c>
      <c r="X47" s="35" t="s">
        <v>58</v>
      </c>
      <c r="Y47" s="35" t="s">
        <v>58</v>
      </c>
      <c r="Z47" s="35" t="s">
        <v>58</v>
      </c>
      <c r="AA47" s="35" t="s">
        <v>58</v>
      </c>
      <c r="AB47" s="35" t="s">
        <v>58</v>
      </c>
      <c r="AC47" s="35" t="s">
        <v>58</v>
      </c>
      <c r="AD47" s="35" t="s">
        <v>58</v>
      </c>
      <c r="AE47" s="35" t="s">
        <v>58</v>
      </c>
      <c r="AF47" s="35" t="s">
        <v>58</v>
      </c>
      <c r="AG47" s="35" t="s">
        <v>58</v>
      </c>
      <c r="AH47" s="35" t="s">
        <v>58</v>
      </c>
      <c r="AI47" s="35" t="s">
        <v>58</v>
      </c>
      <c r="AJ47" s="35" t="s">
        <v>58</v>
      </c>
      <c r="AK47" s="35" t="s">
        <v>58</v>
      </c>
      <c r="AL47" s="35" t="s">
        <v>58</v>
      </c>
      <c r="AM47" s="35" t="s">
        <v>58</v>
      </c>
      <c r="AN47" s="35" t="s">
        <v>58</v>
      </c>
      <c r="AO47" s="35" t="s">
        <v>58</v>
      </c>
      <c r="AP47" s="35" t="s">
        <v>58</v>
      </c>
      <c r="AQ47" s="35" t="s">
        <v>58</v>
      </c>
      <c r="AR47" s="35" t="s">
        <v>58</v>
      </c>
      <c r="AS47" s="35" t="s">
        <v>58</v>
      </c>
      <c r="AT47" s="35" t="s">
        <v>58</v>
      </c>
      <c r="AU47" s="35" t="s">
        <v>58</v>
      </c>
      <c r="AV47" s="35" t="s">
        <v>58</v>
      </c>
      <c r="AW47" s="38">
        <v>0</v>
      </c>
      <c r="AX47" s="38">
        <v>0</v>
      </c>
      <c r="AY47" s="38">
        <v>0</v>
      </c>
      <c r="AZ47" s="38">
        <v>0</v>
      </c>
      <c r="BA47" s="38">
        <v>0</v>
      </c>
      <c r="BB47" s="38">
        <v>0</v>
      </c>
      <c r="BC47" s="38">
        <v>0</v>
      </c>
      <c r="BD47" s="38">
        <v>0</v>
      </c>
      <c r="BE47" s="38">
        <v>0</v>
      </c>
      <c r="BF47" s="38">
        <v>0</v>
      </c>
      <c r="BG47" s="38">
        <v>0</v>
      </c>
      <c r="BH47" s="38">
        <v>0</v>
      </c>
      <c r="BI47" s="38">
        <v>0</v>
      </c>
      <c r="BJ47" s="38">
        <v>0</v>
      </c>
      <c r="BK47" s="38">
        <v>0</v>
      </c>
      <c r="BL47" s="38">
        <v>0</v>
      </c>
    </row>
    <row r="48" spans="2:64" hidden="1" outlineLevel="1">
      <c r="C48" s="7" t="s">
        <v>52</v>
      </c>
      <c r="D48" s="5" t="s">
        <v>0</v>
      </c>
      <c r="E48" s="33" t="s">
        <v>73</v>
      </c>
      <c r="F48" s="35" t="s">
        <v>58</v>
      </c>
      <c r="G48" s="35" t="s">
        <v>58</v>
      </c>
      <c r="H48" s="35" t="s">
        <v>58</v>
      </c>
      <c r="I48" s="35" t="s">
        <v>58</v>
      </c>
      <c r="J48" s="35" t="s">
        <v>58</v>
      </c>
      <c r="K48" s="35" t="s">
        <v>58</v>
      </c>
      <c r="L48" s="35" t="s">
        <v>58</v>
      </c>
      <c r="M48" s="35" t="s">
        <v>58</v>
      </c>
      <c r="N48" s="35" t="s">
        <v>58</v>
      </c>
      <c r="O48" s="35" t="s">
        <v>58</v>
      </c>
      <c r="P48" s="35" t="s">
        <v>58</v>
      </c>
      <c r="Q48" s="35" t="s">
        <v>58</v>
      </c>
      <c r="R48" s="35" t="s">
        <v>58</v>
      </c>
      <c r="S48" s="35" t="s">
        <v>58</v>
      </c>
      <c r="T48" s="35" t="s">
        <v>58</v>
      </c>
      <c r="U48" s="35" t="s">
        <v>58</v>
      </c>
      <c r="V48" s="35" t="s">
        <v>58</v>
      </c>
      <c r="W48" s="35" t="s">
        <v>58</v>
      </c>
      <c r="X48" s="35" t="s">
        <v>58</v>
      </c>
      <c r="Y48" s="35" t="s">
        <v>58</v>
      </c>
      <c r="Z48" s="35" t="s">
        <v>58</v>
      </c>
      <c r="AA48" s="35" t="s">
        <v>58</v>
      </c>
      <c r="AB48" s="35" t="s">
        <v>58</v>
      </c>
      <c r="AC48" s="35" t="s">
        <v>58</v>
      </c>
      <c r="AD48" s="35" t="s">
        <v>58</v>
      </c>
      <c r="AE48" s="35" t="s">
        <v>58</v>
      </c>
      <c r="AF48" s="35" t="s">
        <v>58</v>
      </c>
      <c r="AG48" s="35" t="s">
        <v>58</v>
      </c>
      <c r="AH48" s="35" t="s">
        <v>58</v>
      </c>
      <c r="AI48" s="35" t="s">
        <v>58</v>
      </c>
      <c r="AJ48" s="35" t="s">
        <v>58</v>
      </c>
      <c r="AK48" s="35" t="s">
        <v>58</v>
      </c>
      <c r="AL48" s="35" t="s">
        <v>58</v>
      </c>
      <c r="AM48" s="35" t="s">
        <v>58</v>
      </c>
      <c r="AN48" s="35" t="s">
        <v>58</v>
      </c>
      <c r="AO48" s="35" t="s">
        <v>58</v>
      </c>
      <c r="AP48" s="35" t="s">
        <v>58</v>
      </c>
      <c r="AQ48" s="35" t="s">
        <v>58</v>
      </c>
      <c r="AR48" s="35" t="s">
        <v>58</v>
      </c>
      <c r="AS48" s="35" t="s">
        <v>58</v>
      </c>
      <c r="AT48" s="35" t="s">
        <v>58</v>
      </c>
      <c r="AU48" s="35" t="s">
        <v>58</v>
      </c>
      <c r="AV48" s="35" t="s">
        <v>58</v>
      </c>
      <c r="AW48" s="38">
        <v>0</v>
      </c>
      <c r="AX48" s="38">
        <v>0</v>
      </c>
      <c r="AY48" s="38">
        <v>0</v>
      </c>
      <c r="AZ48" s="38">
        <v>0</v>
      </c>
      <c r="BA48" s="38">
        <v>0</v>
      </c>
      <c r="BB48" s="38">
        <v>0</v>
      </c>
      <c r="BC48" s="38">
        <v>0</v>
      </c>
      <c r="BD48" s="38">
        <v>0</v>
      </c>
      <c r="BE48" s="38">
        <v>0</v>
      </c>
      <c r="BF48" s="38">
        <v>0</v>
      </c>
      <c r="BG48" s="38">
        <v>0</v>
      </c>
      <c r="BH48" s="38">
        <v>0</v>
      </c>
      <c r="BI48" s="38">
        <v>0</v>
      </c>
      <c r="BJ48" s="38">
        <v>0</v>
      </c>
      <c r="BK48" s="38">
        <v>0</v>
      </c>
      <c r="BL48" s="38">
        <v>0</v>
      </c>
    </row>
    <row r="49" spans="1:64" collapsed="1">
      <c r="C49" s="31" t="s">
        <v>105</v>
      </c>
      <c r="D49" s="5" t="s">
        <v>0</v>
      </c>
      <c r="E49" s="33">
        <f>SUM($AW49:$BL49)</f>
        <v>0</v>
      </c>
      <c r="F49" s="35" t="s">
        <v>58</v>
      </c>
      <c r="G49" s="35" t="s">
        <v>58</v>
      </c>
      <c r="H49" s="35" t="s">
        <v>58</v>
      </c>
      <c r="I49" s="35" t="s">
        <v>58</v>
      </c>
      <c r="J49" s="35" t="s">
        <v>58</v>
      </c>
      <c r="K49" s="35" t="s">
        <v>58</v>
      </c>
      <c r="L49" s="35" t="s">
        <v>58</v>
      </c>
      <c r="M49" s="35" t="s">
        <v>58</v>
      </c>
      <c r="N49" s="35" t="s">
        <v>58</v>
      </c>
      <c r="O49" s="35" t="s">
        <v>58</v>
      </c>
      <c r="P49" s="35" t="s">
        <v>58</v>
      </c>
      <c r="Q49" s="35" t="s">
        <v>58</v>
      </c>
      <c r="R49" s="35" t="s">
        <v>58</v>
      </c>
      <c r="S49" s="35" t="s">
        <v>58</v>
      </c>
      <c r="T49" s="35" t="s">
        <v>58</v>
      </c>
      <c r="U49" s="35" t="s">
        <v>58</v>
      </c>
      <c r="V49" s="35" t="s">
        <v>58</v>
      </c>
      <c r="W49" s="35" t="s">
        <v>58</v>
      </c>
      <c r="X49" s="35" t="s">
        <v>58</v>
      </c>
      <c r="Y49" s="35" t="s">
        <v>58</v>
      </c>
      <c r="Z49" s="35" t="s">
        <v>58</v>
      </c>
      <c r="AA49" s="35" t="s">
        <v>58</v>
      </c>
      <c r="AB49" s="35" t="s">
        <v>58</v>
      </c>
      <c r="AC49" s="35" t="s">
        <v>58</v>
      </c>
      <c r="AD49" s="35" t="s">
        <v>58</v>
      </c>
      <c r="AE49" s="35" t="s">
        <v>58</v>
      </c>
      <c r="AF49" s="35" t="s">
        <v>58</v>
      </c>
      <c r="AG49" s="35" t="s">
        <v>58</v>
      </c>
      <c r="AH49" s="35" t="s">
        <v>58</v>
      </c>
      <c r="AI49" s="35" t="s">
        <v>58</v>
      </c>
      <c r="AJ49" s="35" t="s">
        <v>58</v>
      </c>
      <c r="AK49" s="35" t="s">
        <v>58</v>
      </c>
      <c r="AL49" s="35" t="s">
        <v>58</v>
      </c>
      <c r="AM49" s="35" t="s">
        <v>58</v>
      </c>
      <c r="AN49" s="35" t="s">
        <v>58</v>
      </c>
      <c r="AO49" s="35" t="s">
        <v>58</v>
      </c>
      <c r="AP49" s="35" t="s">
        <v>58</v>
      </c>
      <c r="AQ49" s="35" t="s">
        <v>58</v>
      </c>
      <c r="AR49" s="35" t="s">
        <v>58</v>
      </c>
      <c r="AS49" s="35" t="s">
        <v>58</v>
      </c>
      <c r="AT49" s="35" t="s">
        <v>58</v>
      </c>
      <c r="AU49" s="35" t="s">
        <v>58</v>
      </c>
      <c r="AV49" s="35" t="s">
        <v>58</v>
      </c>
      <c r="AW49" s="38">
        <v>0</v>
      </c>
      <c r="AX49" s="38">
        <v>0</v>
      </c>
      <c r="AY49" s="38">
        <v>0</v>
      </c>
      <c r="AZ49" s="38">
        <v>0</v>
      </c>
      <c r="BA49" s="38">
        <v>0</v>
      </c>
      <c r="BB49" s="38">
        <v>0</v>
      </c>
      <c r="BC49" s="38">
        <v>0</v>
      </c>
      <c r="BD49" s="38">
        <v>0</v>
      </c>
      <c r="BE49" s="38">
        <v>0</v>
      </c>
      <c r="BF49" s="38">
        <v>0</v>
      </c>
      <c r="BG49" s="38">
        <v>0</v>
      </c>
      <c r="BH49" s="38">
        <v>0</v>
      </c>
      <c r="BI49" s="38">
        <v>0</v>
      </c>
      <c r="BJ49" s="38">
        <v>0</v>
      </c>
      <c r="BK49" s="38">
        <v>0</v>
      </c>
      <c r="BL49" s="38">
        <v>0</v>
      </c>
    </row>
    <row r="50" spans="1:64" ht="26">
      <c r="C50" s="31" t="s">
        <v>51</v>
      </c>
      <c r="D50" s="5" t="s">
        <v>0</v>
      </c>
      <c r="E50" s="33">
        <f>SUM($AW50:$BL50)</f>
        <v>0</v>
      </c>
      <c r="F50" s="35" t="s">
        <v>58</v>
      </c>
      <c r="G50" s="35" t="s">
        <v>58</v>
      </c>
      <c r="H50" s="35" t="s">
        <v>58</v>
      </c>
      <c r="I50" s="35" t="s">
        <v>58</v>
      </c>
      <c r="J50" s="35" t="s">
        <v>58</v>
      </c>
      <c r="K50" s="35" t="s">
        <v>58</v>
      </c>
      <c r="L50" s="35" t="s">
        <v>58</v>
      </c>
      <c r="M50" s="35" t="s">
        <v>58</v>
      </c>
      <c r="N50" s="35" t="s">
        <v>58</v>
      </c>
      <c r="O50" s="35" t="s">
        <v>58</v>
      </c>
      <c r="P50" s="35" t="s">
        <v>58</v>
      </c>
      <c r="Q50" s="35" t="s">
        <v>58</v>
      </c>
      <c r="R50" s="35" t="s">
        <v>58</v>
      </c>
      <c r="S50" s="35" t="s">
        <v>58</v>
      </c>
      <c r="T50" s="35" t="s">
        <v>58</v>
      </c>
      <c r="U50" s="35" t="s">
        <v>58</v>
      </c>
      <c r="V50" s="35" t="s">
        <v>58</v>
      </c>
      <c r="W50" s="35" t="s">
        <v>58</v>
      </c>
      <c r="X50" s="35" t="s">
        <v>58</v>
      </c>
      <c r="Y50" s="35" t="s">
        <v>58</v>
      </c>
      <c r="Z50" s="35" t="s">
        <v>58</v>
      </c>
      <c r="AA50" s="35" t="s">
        <v>58</v>
      </c>
      <c r="AB50" s="35" t="s">
        <v>58</v>
      </c>
      <c r="AC50" s="35" t="s">
        <v>58</v>
      </c>
      <c r="AD50" s="35" t="s">
        <v>58</v>
      </c>
      <c r="AE50" s="35" t="s">
        <v>58</v>
      </c>
      <c r="AF50" s="35" t="s">
        <v>58</v>
      </c>
      <c r="AG50" s="35" t="s">
        <v>58</v>
      </c>
      <c r="AH50" s="35" t="s">
        <v>58</v>
      </c>
      <c r="AI50" s="35" t="s">
        <v>58</v>
      </c>
      <c r="AJ50" s="35" t="s">
        <v>58</v>
      </c>
      <c r="AK50" s="35" t="s">
        <v>58</v>
      </c>
      <c r="AL50" s="35" t="s">
        <v>58</v>
      </c>
      <c r="AM50" s="35" t="s">
        <v>58</v>
      </c>
      <c r="AN50" s="35" t="s">
        <v>58</v>
      </c>
      <c r="AO50" s="35" t="s">
        <v>58</v>
      </c>
      <c r="AP50" s="35" t="s">
        <v>58</v>
      </c>
      <c r="AQ50" s="35" t="s">
        <v>58</v>
      </c>
      <c r="AR50" s="35" t="s">
        <v>58</v>
      </c>
      <c r="AS50" s="35" t="s">
        <v>58</v>
      </c>
      <c r="AT50" s="35" t="s">
        <v>58</v>
      </c>
      <c r="AU50" s="35" t="s">
        <v>58</v>
      </c>
      <c r="AV50" s="35" t="s">
        <v>58</v>
      </c>
      <c r="AW50" s="38">
        <v>0</v>
      </c>
      <c r="AX50" s="38">
        <v>0</v>
      </c>
      <c r="AY50" s="38">
        <v>0</v>
      </c>
      <c r="AZ50" s="38">
        <v>0</v>
      </c>
      <c r="BA50" s="38">
        <v>0</v>
      </c>
      <c r="BB50" s="38">
        <v>0</v>
      </c>
      <c r="BC50" s="38">
        <v>0</v>
      </c>
      <c r="BD50" s="38">
        <v>0</v>
      </c>
      <c r="BE50" s="38">
        <v>0</v>
      </c>
      <c r="BF50" s="38">
        <v>0</v>
      </c>
      <c r="BG50" s="38">
        <v>0</v>
      </c>
      <c r="BH50" s="38">
        <v>0</v>
      </c>
      <c r="BI50" s="38">
        <v>0</v>
      </c>
      <c r="BJ50" s="38">
        <v>0</v>
      </c>
      <c r="BK50" s="38">
        <v>0</v>
      </c>
      <c r="BL50" s="38">
        <v>0</v>
      </c>
    </row>
    <row r="51" spans="1:64" ht="13.5" thickBot="1">
      <c r="A51" s="49"/>
      <c r="B51" s="49"/>
      <c r="C51" s="49"/>
      <c r="D51" s="49"/>
      <c r="E51" s="48"/>
      <c r="F51" s="50">
        <f>COUNTBLANK(F46:F50)</f>
        <v>0</v>
      </c>
      <c r="G51" s="51">
        <f t="shared" ref="G51:BL51" si="6">COUNTBLANK(G46:G50)</f>
        <v>0</v>
      </c>
      <c r="H51" s="51">
        <f t="shared" si="6"/>
        <v>0</v>
      </c>
      <c r="I51" s="51">
        <f t="shared" si="6"/>
        <v>0</v>
      </c>
      <c r="J51" s="51">
        <f t="shared" si="6"/>
        <v>0</v>
      </c>
      <c r="K51" s="51">
        <f t="shared" si="6"/>
        <v>0</v>
      </c>
      <c r="L51" s="51">
        <f t="shared" si="6"/>
        <v>0</v>
      </c>
      <c r="M51" s="51">
        <f t="shared" si="6"/>
        <v>0</v>
      </c>
      <c r="N51" s="51">
        <f t="shared" si="6"/>
        <v>0</v>
      </c>
      <c r="O51" s="51">
        <f t="shared" si="6"/>
        <v>0</v>
      </c>
      <c r="P51" s="51">
        <f t="shared" si="6"/>
        <v>0</v>
      </c>
      <c r="Q51" s="51">
        <f t="shared" si="6"/>
        <v>0</v>
      </c>
      <c r="R51" s="51">
        <f t="shared" si="6"/>
        <v>0</v>
      </c>
      <c r="S51" s="51">
        <f t="shared" si="6"/>
        <v>0</v>
      </c>
      <c r="T51" s="51">
        <f t="shared" si="6"/>
        <v>0</v>
      </c>
      <c r="U51" s="51">
        <f t="shared" si="6"/>
        <v>0</v>
      </c>
      <c r="V51" s="51">
        <f t="shared" si="6"/>
        <v>0</v>
      </c>
      <c r="W51" s="51">
        <f t="shared" si="6"/>
        <v>0</v>
      </c>
      <c r="X51" s="51">
        <f t="shared" si="6"/>
        <v>0</v>
      </c>
      <c r="Y51" s="51">
        <f t="shared" si="6"/>
        <v>0</v>
      </c>
      <c r="Z51" s="51">
        <f t="shared" si="6"/>
        <v>0</v>
      </c>
      <c r="AA51" s="51">
        <f t="shared" si="6"/>
        <v>0</v>
      </c>
      <c r="AB51" s="51">
        <f t="shared" si="6"/>
        <v>0</v>
      </c>
      <c r="AC51" s="51">
        <f t="shared" si="6"/>
        <v>0</v>
      </c>
      <c r="AD51" s="51">
        <f t="shared" si="6"/>
        <v>0</v>
      </c>
      <c r="AE51" s="51">
        <f t="shared" si="6"/>
        <v>0</v>
      </c>
      <c r="AF51" s="51">
        <f t="shared" si="6"/>
        <v>0</v>
      </c>
      <c r="AG51" s="51">
        <f t="shared" si="6"/>
        <v>0</v>
      </c>
      <c r="AH51" s="51">
        <f t="shared" si="6"/>
        <v>0</v>
      </c>
      <c r="AI51" s="51">
        <f t="shared" si="6"/>
        <v>0</v>
      </c>
      <c r="AJ51" s="51">
        <f t="shared" si="6"/>
        <v>0</v>
      </c>
      <c r="AK51" s="51">
        <f t="shared" si="6"/>
        <v>0</v>
      </c>
      <c r="AL51" s="51">
        <f t="shared" si="6"/>
        <v>0</v>
      </c>
      <c r="AM51" s="51">
        <f t="shared" si="6"/>
        <v>0</v>
      </c>
      <c r="AN51" s="51">
        <f t="shared" si="6"/>
        <v>0</v>
      </c>
      <c r="AO51" s="51">
        <f t="shared" si="6"/>
        <v>0</v>
      </c>
      <c r="AP51" s="51">
        <f t="shared" si="6"/>
        <v>0</v>
      </c>
      <c r="AQ51" s="51">
        <f t="shared" si="6"/>
        <v>0</v>
      </c>
      <c r="AR51" s="51">
        <f t="shared" si="6"/>
        <v>0</v>
      </c>
      <c r="AS51" s="51">
        <f t="shared" si="6"/>
        <v>0</v>
      </c>
      <c r="AT51" s="51">
        <f t="shared" si="6"/>
        <v>0</v>
      </c>
      <c r="AU51" s="51">
        <f t="shared" si="6"/>
        <v>0</v>
      </c>
      <c r="AV51" s="51">
        <f t="shared" si="6"/>
        <v>0</v>
      </c>
      <c r="AW51" s="51">
        <f t="shared" si="6"/>
        <v>0</v>
      </c>
      <c r="AX51" s="51">
        <f t="shared" si="6"/>
        <v>0</v>
      </c>
      <c r="AY51" s="51">
        <f t="shared" si="6"/>
        <v>0</v>
      </c>
      <c r="AZ51" s="51">
        <f t="shared" si="6"/>
        <v>0</v>
      </c>
      <c r="BA51" s="51">
        <f t="shared" si="6"/>
        <v>0</v>
      </c>
      <c r="BB51" s="51">
        <f t="shared" si="6"/>
        <v>0</v>
      </c>
      <c r="BC51" s="51">
        <f t="shared" si="6"/>
        <v>0</v>
      </c>
      <c r="BD51" s="51">
        <f t="shared" si="6"/>
        <v>0</v>
      </c>
      <c r="BE51" s="51">
        <f t="shared" si="6"/>
        <v>0</v>
      </c>
      <c r="BF51" s="51">
        <f t="shared" si="6"/>
        <v>0</v>
      </c>
      <c r="BG51" s="51">
        <f t="shared" si="6"/>
        <v>0</v>
      </c>
      <c r="BH51" s="51">
        <f t="shared" si="6"/>
        <v>0</v>
      </c>
      <c r="BI51" s="51">
        <f t="shared" si="6"/>
        <v>0</v>
      </c>
      <c r="BJ51" s="51">
        <f t="shared" si="6"/>
        <v>0</v>
      </c>
      <c r="BK51" s="51">
        <f t="shared" si="6"/>
        <v>0</v>
      </c>
      <c r="BL51" s="51">
        <f t="shared" si="6"/>
        <v>0</v>
      </c>
    </row>
    <row r="52" spans="1:64" ht="13.5" thickTop="1"/>
    <row r="53" spans="1:64" ht="13" customHeight="1">
      <c r="B53" s="1" t="s">
        <v>45</v>
      </c>
      <c r="F53" s="1" t="s">
        <v>67</v>
      </c>
    </row>
    <row r="54" spans="1:64" ht="13" customHeight="1">
      <c r="F54" s="24"/>
      <c r="G54" s="27" t="s">
        <v>64</v>
      </c>
    </row>
    <row r="55" spans="1:64" ht="13" customHeight="1">
      <c r="F55" s="41"/>
      <c r="G55" s="27" t="s">
        <v>74</v>
      </c>
    </row>
    <row r="56" spans="1:64" ht="13" customHeight="1">
      <c r="F56" s="30"/>
      <c r="G56" s="27" t="s">
        <v>71</v>
      </c>
    </row>
    <row r="58" spans="1:64">
      <c r="F58" s="2" t="s">
        <v>1</v>
      </c>
      <c r="G58" s="3"/>
      <c r="H58" s="3"/>
      <c r="I58" s="3"/>
      <c r="J58" s="3"/>
      <c r="K58" s="3"/>
      <c r="L58" s="3"/>
      <c r="M58" s="2" t="s">
        <v>2</v>
      </c>
      <c r="N58" s="3"/>
      <c r="O58" s="3"/>
      <c r="P58" s="3"/>
      <c r="Q58" s="3"/>
      <c r="R58" s="3"/>
      <c r="S58" s="3"/>
      <c r="T58" s="3"/>
      <c r="U58" s="3"/>
      <c r="V58" s="3"/>
      <c r="W58" s="3"/>
      <c r="X58" s="4"/>
      <c r="Y58" s="2" t="s">
        <v>28</v>
      </c>
      <c r="Z58" s="3"/>
      <c r="AA58" s="3"/>
      <c r="AB58" s="3"/>
      <c r="AC58" s="3"/>
      <c r="AD58" s="3"/>
      <c r="AE58" s="3"/>
      <c r="AF58" s="3"/>
      <c r="AG58" s="3"/>
      <c r="AH58" s="3"/>
      <c r="AI58" s="3"/>
      <c r="AJ58" s="4"/>
      <c r="AK58" s="2" t="s">
        <v>29</v>
      </c>
      <c r="AL58" s="3"/>
      <c r="AM58" s="3"/>
      <c r="AN58" s="3"/>
      <c r="AO58" s="3"/>
      <c r="AP58" s="3"/>
      <c r="AQ58" s="3"/>
      <c r="AR58" s="3"/>
      <c r="AS58" s="3"/>
      <c r="AT58" s="3"/>
      <c r="AU58" s="3"/>
      <c r="AV58" s="3"/>
      <c r="AW58" s="2" t="s">
        <v>124</v>
      </c>
      <c r="AX58" s="3"/>
      <c r="AY58" s="3"/>
      <c r="AZ58" s="3"/>
      <c r="BA58" s="3"/>
      <c r="BB58" s="3"/>
      <c r="BC58" s="3"/>
      <c r="BD58" s="3"/>
      <c r="BE58" s="3"/>
      <c r="BF58" s="3"/>
      <c r="BG58" s="3"/>
      <c r="BH58" s="4"/>
      <c r="BI58" s="2" t="s">
        <v>125</v>
      </c>
      <c r="BJ58" s="3"/>
      <c r="BK58" s="3"/>
      <c r="BL58" s="4"/>
    </row>
    <row r="59" spans="1:64">
      <c r="E59" s="28" t="s">
        <v>55</v>
      </c>
      <c r="F59" s="6" t="s">
        <v>10</v>
      </c>
      <c r="G59" s="6" t="s">
        <v>41</v>
      </c>
      <c r="H59" s="6" t="s">
        <v>13</v>
      </c>
      <c r="I59" s="6" t="s">
        <v>14</v>
      </c>
      <c r="J59" s="6" t="s">
        <v>15</v>
      </c>
      <c r="K59" s="6" t="s">
        <v>16</v>
      </c>
      <c r="L59" s="6" t="s">
        <v>17</v>
      </c>
      <c r="M59" s="6" t="s">
        <v>18</v>
      </c>
      <c r="N59" s="6" t="s">
        <v>19</v>
      </c>
      <c r="O59" s="6" t="s">
        <v>20</v>
      </c>
      <c r="P59" s="6" t="s">
        <v>21</v>
      </c>
      <c r="Q59" s="6" t="s">
        <v>22</v>
      </c>
      <c r="R59" s="6" t="s">
        <v>9</v>
      </c>
      <c r="S59" s="6" t="s">
        <v>11</v>
      </c>
      <c r="T59" s="6" t="s">
        <v>13</v>
      </c>
      <c r="U59" s="6" t="s">
        <v>14</v>
      </c>
      <c r="V59" s="6" t="s">
        <v>15</v>
      </c>
      <c r="W59" s="6" t="s">
        <v>16</v>
      </c>
      <c r="X59" s="6" t="s">
        <v>17</v>
      </c>
      <c r="Y59" s="6" t="s">
        <v>18</v>
      </c>
      <c r="Z59" s="6" t="s">
        <v>19</v>
      </c>
      <c r="AA59" s="32" t="s">
        <v>20</v>
      </c>
      <c r="AB59" s="6" t="s">
        <v>21</v>
      </c>
      <c r="AC59" s="6" t="s">
        <v>22</v>
      </c>
      <c r="AD59" s="6" t="s">
        <v>9</v>
      </c>
      <c r="AE59" s="6" t="s">
        <v>11</v>
      </c>
      <c r="AF59" s="6" t="s">
        <v>13</v>
      </c>
      <c r="AG59" s="6" t="s">
        <v>14</v>
      </c>
      <c r="AH59" s="6" t="s">
        <v>15</v>
      </c>
      <c r="AI59" s="6" t="s">
        <v>16</v>
      </c>
      <c r="AJ59" s="6" t="s">
        <v>17</v>
      </c>
      <c r="AK59" s="6" t="s">
        <v>18</v>
      </c>
      <c r="AL59" s="6" t="s">
        <v>19</v>
      </c>
      <c r="AM59" s="32" t="s">
        <v>20</v>
      </c>
      <c r="AN59" s="32" t="s">
        <v>21</v>
      </c>
      <c r="AO59" s="32" t="s">
        <v>22</v>
      </c>
      <c r="AP59" s="32" t="s">
        <v>9</v>
      </c>
      <c r="AQ59" s="32" t="s">
        <v>11</v>
      </c>
      <c r="AR59" s="32" t="s">
        <v>13</v>
      </c>
      <c r="AS59" s="32" t="s">
        <v>14</v>
      </c>
      <c r="AT59" s="32" t="s">
        <v>15</v>
      </c>
      <c r="AU59" s="32" t="s">
        <v>16</v>
      </c>
      <c r="AV59" s="32" t="s">
        <v>17</v>
      </c>
      <c r="AW59" s="32" t="s">
        <v>18</v>
      </c>
      <c r="AX59" s="32" t="s">
        <v>19</v>
      </c>
      <c r="AY59" s="32" t="s">
        <v>20</v>
      </c>
      <c r="AZ59" s="32" t="s">
        <v>21</v>
      </c>
      <c r="BA59" s="32" t="s">
        <v>22</v>
      </c>
      <c r="BB59" s="32" t="s">
        <v>9</v>
      </c>
      <c r="BC59" s="32" t="s">
        <v>11</v>
      </c>
      <c r="BD59" s="32" t="s">
        <v>13</v>
      </c>
      <c r="BE59" s="32" t="s">
        <v>14</v>
      </c>
      <c r="BF59" s="32" t="s">
        <v>15</v>
      </c>
      <c r="BG59" s="32" t="s">
        <v>16</v>
      </c>
      <c r="BH59" s="32" t="s">
        <v>17</v>
      </c>
      <c r="BI59" s="5" t="s">
        <v>18</v>
      </c>
      <c r="BJ59" s="5" t="s">
        <v>19</v>
      </c>
      <c r="BK59" s="5" t="s">
        <v>20</v>
      </c>
      <c r="BL59" s="5" t="s">
        <v>21</v>
      </c>
    </row>
    <row r="60" spans="1:64">
      <c r="C60" s="5" t="s">
        <v>5</v>
      </c>
      <c r="D60" s="5" t="s">
        <v>4</v>
      </c>
      <c r="E60" s="34">
        <f t="shared" ref="E60:E65" si="7">SUM($AK60:$BL60)</f>
        <v>0</v>
      </c>
      <c r="F60" s="35" t="s">
        <v>58</v>
      </c>
      <c r="G60" s="35" t="s">
        <v>58</v>
      </c>
      <c r="H60" s="35" t="s">
        <v>58</v>
      </c>
      <c r="I60" s="35" t="s">
        <v>58</v>
      </c>
      <c r="J60" s="35" t="s">
        <v>58</v>
      </c>
      <c r="K60" s="35" t="s">
        <v>58</v>
      </c>
      <c r="L60" s="35" t="s">
        <v>58</v>
      </c>
      <c r="M60" s="35" t="s">
        <v>58</v>
      </c>
      <c r="N60" s="35" t="s">
        <v>58</v>
      </c>
      <c r="O60" s="35" t="s">
        <v>58</v>
      </c>
      <c r="P60" s="35" t="s">
        <v>58</v>
      </c>
      <c r="Q60" s="35" t="s">
        <v>58</v>
      </c>
      <c r="R60" s="35" t="s">
        <v>58</v>
      </c>
      <c r="S60" s="35" t="s">
        <v>58</v>
      </c>
      <c r="T60" s="35" t="s">
        <v>58</v>
      </c>
      <c r="U60" s="35" t="s">
        <v>58</v>
      </c>
      <c r="V60" s="35" t="s">
        <v>58</v>
      </c>
      <c r="W60" s="35" t="s">
        <v>58</v>
      </c>
      <c r="X60" s="35" t="s">
        <v>58</v>
      </c>
      <c r="Y60" s="35" t="s">
        <v>58</v>
      </c>
      <c r="Z60" s="35" t="s">
        <v>58</v>
      </c>
      <c r="AA60" s="35" t="s">
        <v>58</v>
      </c>
      <c r="AB60" s="35" t="s">
        <v>58</v>
      </c>
      <c r="AC60" s="35" t="s">
        <v>58</v>
      </c>
      <c r="AD60" s="35" t="s">
        <v>58</v>
      </c>
      <c r="AE60" s="35" t="s">
        <v>58</v>
      </c>
      <c r="AF60" s="35" t="s">
        <v>58</v>
      </c>
      <c r="AG60" s="35" t="s">
        <v>58</v>
      </c>
      <c r="AH60" s="35" t="s">
        <v>58</v>
      </c>
      <c r="AI60" s="35" t="s">
        <v>58</v>
      </c>
      <c r="AJ60" s="35" t="s">
        <v>58</v>
      </c>
      <c r="AK60" s="40">
        <v>0</v>
      </c>
      <c r="AL60" s="40">
        <v>0</v>
      </c>
      <c r="AM60" s="40">
        <v>0</v>
      </c>
      <c r="AN60" s="40">
        <v>0</v>
      </c>
      <c r="AO60" s="40">
        <v>0</v>
      </c>
      <c r="AP60" s="40">
        <v>0</v>
      </c>
      <c r="AQ60" s="40">
        <v>0</v>
      </c>
      <c r="AR60" s="40">
        <v>0</v>
      </c>
      <c r="AS60" s="40">
        <v>0</v>
      </c>
      <c r="AT60" s="40">
        <v>0</v>
      </c>
      <c r="AU60" s="40">
        <v>0</v>
      </c>
      <c r="AV60" s="40">
        <v>0</v>
      </c>
      <c r="AW60" s="40">
        <v>0</v>
      </c>
      <c r="AX60" s="40">
        <v>0</v>
      </c>
      <c r="AY60" s="40">
        <v>0</v>
      </c>
      <c r="AZ60" s="40">
        <v>0</v>
      </c>
      <c r="BA60" s="40">
        <v>0</v>
      </c>
      <c r="BB60" s="40">
        <v>0</v>
      </c>
      <c r="BC60" s="40">
        <v>0</v>
      </c>
      <c r="BD60" s="40">
        <v>0</v>
      </c>
      <c r="BE60" s="40">
        <v>0</v>
      </c>
      <c r="BF60" s="40">
        <v>0</v>
      </c>
      <c r="BG60" s="40">
        <v>0</v>
      </c>
      <c r="BH60" s="40">
        <v>0</v>
      </c>
      <c r="BI60" s="40">
        <v>0</v>
      </c>
      <c r="BJ60" s="40">
        <v>0</v>
      </c>
      <c r="BK60" s="40">
        <v>0</v>
      </c>
      <c r="BL60" s="35" t="s">
        <v>58</v>
      </c>
    </row>
    <row r="61" spans="1:64">
      <c r="C61" s="5" t="s">
        <v>6</v>
      </c>
      <c r="D61" s="5" t="s">
        <v>4</v>
      </c>
      <c r="E61" s="34">
        <f t="shared" si="7"/>
        <v>0</v>
      </c>
      <c r="F61" s="35" t="s">
        <v>58</v>
      </c>
      <c r="G61" s="35" t="s">
        <v>58</v>
      </c>
      <c r="H61" s="35" t="s">
        <v>58</v>
      </c>
      <c r="I61" s="35" t="s">
        <v>58</v>
      </c>
      <c r="J61" s="35" t="s">
        <v>58</v>
      </c>
      <c r="K61" s="35" t="s">
        <v>58</v>
      </c>
      <c r="L61" s="35" t="s">
        <v>58</v>
      </c>
      <c r="M61" s="35" t="s">
        <v>58</v>
      </c>
      <c r="N61" s="35" t="s">
        <v>58</v>
      </c>
      <c r="O61" s="35" t="s">
        <v>58</v>
      </c>
      <c r="P61" s="35" t="s">
        <v>58</v>
      </c>
      <c r="Q61" s="35" t="s">
        <v>58</v>
      </c>
      <c r="R61" s="35" t="s">
        <v>58</v>
      </c>
      <c r="S61" s="35" t="s">
        <v>58</v>
      </c>
      <c r="T61" s="35" t="s">
        <v>58</v>
      </c>
      <c r="U61" s="35" t="s">
        <v>58</v>
      </c>
      <c r="V61" s="35" t="s">
        <v>58</v>
      </c>
      <c r="W61" s="35" t="s">
        <v>58</v>
      </c>
      <c r="X61" s="35" t="s">
        <v>58</v>
      </c>
      <c r="Y61" s="35" t="s">
        <v>58</v>
      </c>
      <c r="Z61" s="35" t="s">
        <v>58</v>
      </c>
      <c r="AA61" s="35" t="s">
        <v>58</v>
      </c>
      <c r="AB61" s="35" t="s">
        <v>58</v>
      </c>
      <c r="AC61" s="35" t="s">
        <v>58</v>
      </c>
      <c r="AD61" s="35" t="s">
        <v>58</v>
      </c>
      <c r="AE61" s="35" t="s">
        <v>58</v>
      </c>
      <c r="AF61" s="35" t="s">
        <v>58</v>
      </c>
      <c r="AG61" s="35" t="s">
        <v>58</v>
      </c>
      <c r="AH61" s="35" t="s">
        <v>58</v>
      </c>
      <c r="AI61" s="35" t="s">
        <v>58</v>
      </c>
      <c r="AJ61" s="35" t="s">
        <v>58</v>
      </c>
      <c r="AK61" s="40">
        <v>0</v>
      </c>
      <c r="AL61" s="40">
        <v>0</v>
      </c>
      <c r="AM61" s="40">
        <v>0</v>
      </c>
      <c r="AN61" s="40">
        <v>0</v>
      </c>
      <c r="AO61" s="40">
        <v>0</v>
      </c>
      <c r="AP61" s="40">
        <v>0</v>
      </c>
      <c r="AQ61" s="40">
        <v>0</v>
      </c>
      <c r="AR61" s="40">
        <v>0</v>
      </c>
      <c r="AS61" s="40">
        <v>0</v>
      </c>
      <c r="AT61" s="40">
        <v>0</v>
      </c>
      <c r="AU61" s="40">
        <v>0</v>
      </c>
      <c r="AV61" s="40">
        <v>0</v>
      </c>
      <c r="AW61" s="40">
        <v>0</v>
      </c>
      <c r="AX61" s="40">
        <v>0</v>
      </c>
      <c r="AY61" s="40">
        <v>0</v>
      </c>
      <c r="AZ61" s="35" t="s">
        <v>58</v>
      </c>
      <c r="BA61" s="35" t="s">
        <v>58</v>
      </c>
      <c r="BB61" s="35" t="s">
        <v>58</v>
      </c>
      <c r="BC61" s="35" t="s">
        <v>58</v>
      </c>
      <c r="BD61" s="35" t="s">
        <v>58</v>
      </c>
      <c r="BE61" s="35" t="s">
        <v>58</v>
      </c>
      <c r="BF61" s="35" t="s">
        <v>58</v>
      </c>
      <c r="BG61" s="35" t="s">
        <v>58</v>
      </c>
      <c r="BH61" s="35" t="s">
        <v>58</v>
      </c>
      <c r="BI61" s="35" t="s">
        <v>58</v>
      </c>
      <c r="BJ61" s="35" t="s">
        <v>58</v>
      </c>
      <c r="BK61" s="35" t="s">
        <v>58</v>
      </c>
      <c r="BL61" s="35" t="s">
        <v>58</v>
      </c>
    </row>
    <row r="62" spans="1:64">
      <c r="C62" s="5" t="s">
        <v>7</v>
      </c>
      <c r="D62" s="5" t="s">
        <v>4</v>
      </c>
      <c r="E62" s="34">
        <f t="shared" si="7"/>
        <v>0</v>
      </c>
      <c r="F62" s="35" t="s">
        <v>58</v>
      </c>
      <c r="G62" s="35" t="s">
        <v>58</v>
      </c>
      <c r="H62" s="35" t="s">
        <v>58</v>
      </c>
      <c r="I62" s="35" t="s">
        <v>58</v>
      </c>
      <c r="J62" s="35" t="s">
        <v>58</v>
      </c>
      <c r="K62" s="35" t="s">
        <v>58</v>
      </c>
      <c r="L62" s="35" t="s">
        <v>58</v>
      </c>
      <c r="M62" s="35" t="s">
        <v>58</v>
      </c>
      <c r="N62" s="35" t="s">
        <v>58</v>
      </c>
      <c r="O62" s="35" t="s">
        <v>58</v>
      </c>
      <c r="P62" s="35" t="s">
        <v>58</v>
      </c>
      <c r="Q62" s="35" t="s">
        <v>58</v>
      </c>
      <c r="R62" s="35" t="s">
        <v>58</v>
      </c>
      <c r="S62" s="35" t="s">
        <v>58</v>
      </c>
      <c r="T62" s="35" t="s">
        <v>58</v>
      </c>
      <c r="U62" s="35" t="s">
        <v>58</v>
      </c>
      <c r="V62" s="35" t="s">
        <v>58</v>
      </c>
      <c r="W62" s="35" t="s">
        <v>58</v>
      </c>
      <c r="X62" s="35" t="s">
        <v>58</v>
      </c>
      <c r="Y62" s="35" t="s">
        <v>58</v>
      </c>
      <c r="Z62" s="35" t="s">
        <v>58</v>
      </c>
      <c r="AA62" s="35" t="s">
        <v>58</v>
      </c>
      <c r="AB62" s="35" t="s">
        <v>58</v>
      </c>
      <c r="AC62" s="35" t="s">
        <v>58</v>
      </c>
      <c r="AD62" s="35" t="s">
        <v>58</v>
      </c>
      <c r="AE62" s="35" t="s">
        <v>58</v>
      </c>
      <c r="AF62" s="35" t="s">
        <v>58</v>
      </c>
      <c r="AG62" s="35" t="s">
        <v>58</v>
      </c>
      <c r="AH62" s="35" t="s">
        <v>58</v>
      </c>
      <c r="AI62" s="35" t="s">
        <v>58</v>
      </c>
      <c r="AJ62" s="35" t="s">
        <v>58</v>
      </c>
      <c r="AK62" s="40">
        <v>0</v>
      </c>
      <c r="AL62" s="40">
        <v>0</v>
      </c>
      <c r="AM62" s="40">
        <v>0</v>
      </c>
      <c r="AN62" s="40">
        <v>0</v>
      </c>
      <c r="AO62" s="40">
        <v>0</v>
      </c>
      <c r="AP62" s="40">
        <v>0</v>
      </c>
      <c r="AQ62" s="40">
        <v>0</v>
      </c>
      <c r="AR62" s="40">
        <v>0</v>
      </c>
      <c r="AS62" s="40">
        <v>0</v>
      </c>
      <c r="AT62" s="40">
        <v>0</v>
      </c>
      <c r="AU62" s="40">
        <v>0</v>
      </c>
      <c r="AV62" s="40">
        <v>0</v>
      </c>
      <c r="AW62" s="40">
        <v>0</v>
      </c>
      <c r="AX62" s="40">
        <v>0</v>
      </c>
      <c r="AY62" s="40">
        <v>0</v>
      </c>
      <c r="AZ62" s="40">
        <v>0</v>
      </c>
      <c r="BA62" s="40">
        <v>0</v>
      </c>
      <c r="BB62" s="40">
        <v>0</v>
      </c>
      <c r="BC62" s="40">
        <v>0</v>
      </c>
      <c r="BD62" s="40">
        <v>0</v>
      </c>
      <c r="BE62" s="40">
        <v>0</v>
      </c>
      <c r="BF62" s="40">
        <v>0</v>
      </c>
      <c r="BG62" s="40">
        <v>0</v>
      </c>
      <c r="BH62" s="40">
        <v>0</v>
      </c>
      <c r="BI62" s="40">
        <v>0</v>
      </c>
      <c r="BJ62" s="40">
        <v>0</v>
      </c>
      <c r="BK62" s="40">
        <v>0</v>
      </c>
      <c r="BL62" s="35" t="s">
        <v>58</v>
      </c>
    </row>
    <row r="63" spans="1:64">
      <c r="C63" s="5" t="s">
        <v>43</v>
      </c>
      <c r="D63" s="5" t="s">
        <v>4</v>
      </c>
      <c r="E63" s="34">
        <f t="shared" si="7"/>
        <v>0</v>
      </c>
      <c r="F63" s="35" t="s">
        <v>58</v>
      </c>
      <c r="G63" s="35" t="s">
        <v>58</v>
      </c>
      <c r="H63" s="35" t="s">
        <v>58</v>
      </c>
      <c r="I63" s="35" t="s">
        <v>58</v>
      </c>
      <c r="J63" s="35" t="s">
        <v>58</v>
      </c>
      <c r="K63" s="35" t="s">
        <v>58</v>
      </c>
      <c r="L63" s="35" t="s">
        <v>58</v>
      </c>
      <c r="M63" s="35" t="s">
        <v>58</v>
      </c>
      <c r="N63" s="35" t="s">
        <v>58</v>
      </c>
      <c r="O63" s="35" t="s">
        <v>58</v>
      </c>
      <c r="P63" s="35" t="s">
        <v>58</v>
      </c>
      <c r="Q63" s="35" t="s">
        <v>58</v>
      </c>
      <c r="R63" s="35" t="s">
        <v>58</v>
      </c>
      <c r="S63" s="35" t="s">
        <v>58</v>
      </c>
      <c r="T63" s="35" t="s">
        <v>58</v>
      </c>
      <c r="U63" s="35" t="s">
        <v>58</v>
      </c>
      <c r="V63" s="35" t="s">
        <v>58</v>
      </c>
      <c r="W63" s="35" t="s">
        <v>58</v>
      </c>
      <c r="X63" s="35" t="s">
        <v>58</v>
      </c>
      <c r="Y63" s="35" t="s">
        <v>58</v>
      </c>
      <c r="Z63" s="35" t="s">
        <v>58</v>
      </c>
      <c r="AA63" s="35" t="s">
        <v>58</v>
      </c>
      <c r="AB63" s="35" t="s">
        <v>58</v>
      </c>
      <c r="AC63" s="35" t="s">
        <v>58</v>
      </c>
      <c r="AD63" s="35" t="s">
        <v>58</v>
      </c>
      <c r="AE63" s="35" t="s">
        <v>58</v>
      </c>
      <c r="AF63" s="35" t="s">
        <v>58</v>
      </c>
      <c r="AG63" s="35" t="s">
        <v>58</v>
      </c>
      <c r="AH63" s="35" t="s">
        <v>58</v>
      </c>
      <c r="AI63" s="35" t="s">
        <v>58</v>
      </c>
      <c r="AJ63" s="35" t="s">
        <v>58</v>
      </c>
      <c r="AK63" s="40">
        <v>0</v>
      </c>
      <c r="AL63" s="40">
        <v>0</v>
      </c>
      <c r="AM63" s="40">
        <v>0</v>
      </c>
      <c r="AN63" s="40">
        <v>0</v>
      </c>
      <c r="AO63" s="40">
        <v>0</v>
      </c>
      <c r="AP63" s="40">
        <v>0</v>
      </c>
      <c r="AQ63" s="40">
        <v>0</v>
      </c>
      <c r="AR63" s="40">
        <v>0</v>
      </c>
      <c r="AS63" s="40">
        <v>0</v>
      </c>
      <c r="AT63" s="40">
        <v>0</v>
      </c>
      <c r="AU63" s="40">
        <v>0</v>
      </c>
      <c r="AV63" s="40">
        <v>0</v>
      </c>
      <c r="AW63" s="40">
        <v>0</v>
      </c>
      <c r="AX63" s="40">
        <v>0</v>
      </c>
      <c r="AY63" s="40">
        <v>0</v>
      </c>
      <c r="AZ63" s="35" t="s">
        <v>58</v>
      </c>
      <c r="BA63" s="35" t="s">
        <v>58</v>
      </c>
      <c r="BB63" s="35" t="s">
        <v>58</v>
      </c>
      <c r="BC63" s="35" t="s">
        <v>58</v>
      </c>
      <c r="BD63" s="35" t="s">
        <v>58</v>
      </c>
      <c r="BE63" s="35" t="s">
        <v>58</v>
      </c>
      <c r="BF63" s="35" t="s">
        <v>58</v>
      </c>
      <c r="BG63" s="35" t="s">
        <v>58</v>
      </c>
      <c r="BH63" s="35" t="s">
        <v>58</v>
      </c>
      <c r="BI63" s="35" t="s">
        <v>58</v>
      </c>
      <c r="BJ63" s="35" t="s">
        <v>58</v>
      </c>
      <c r="BK63" s="35" t="s">
        <v>58</v>
      </c>
      <c r="BL63" s="35" t="s">
        <v>58</v>
      </c>
    </row>
    <row r="64" spans="1:64">
      <c r="C64" s="5" t="s">
        <v>8</v>
      </c>
      <c r="D64" s="5" t="s">
        <v>4</v>
      </c>
      <c r="E64" s="34">
        <f t="shared" si="7"/>
        <v>0</v>
      </c>
      <c r="F64" s="35" t="s">
        <v>58</v>
      </c>
      <c r="G64" s="35" t="s">
        <v>58</v>
      </c>
      <c r="H64" s="35" t="s">
        <v>58</v>
      </c>
      <c r="I64" s="35" t="s">
        <v>58</v>
      </c>
      <c r="J64" s="35" t="s">
        <v>58</v>
      </c>
      <c r="K64" s="35" t="s">
        <v>58</v>
      </c>
      <c r="L64" s="35" t="s">
        <v>58</v>
      </c>
      <c r="M64" s="35" t="s">
        <v>58</v>
      </c>
      <c r="N64" s="35" t="s">
        <v>58</v>
      </c>
      <c r="O64" s="35" t="s">
        <v>58</v>
      </c>
      <c r="P64" s="35" t="s">
        <v>58</v>
      </c>
      <c r="Q64" s="35" t="s">
        <v>58</v>
      </c>
      <c r="R64" s="35" t="s">
        <v>58</v>
      </c>
      <c r="S64" s="35" t="s">
        <v>58</v>
      </c>
      <c r="T64" s="35" t="s">
        <v>58</v>
      </c>
      <c r="U64" s="35" t="s">
        <v>58</v>
      </c>
      <c r="V64" s="35" t="s">
        <v>58</v>
      </c>
      <c r="W64" s="35" t="s">
        <v>58</v>
      </c>
      <c r="X64" s="35" t="s">
        <v>58</v>
      </c>
      <c r="Y64" s="35" t="s">
        <v>58</v>
      </c>
      <c r="Z64" s="35" t="s">
        <v>58</v>
      </c>
      <c r="AA64" s="35" t="s">
        <v>58</v>
      </c>
      <c r="AB64" s="35" t="s">
        <v>58</v>
      </c>
      <c r="AC64" s="35" t="s">
        <v>58</v>
      </c>
      <c r="AD64" s="35" t="s">
        <v>58</v>
      </c>
      <c r="AE64" s="35" t="s">
        <v>58</v>
      </c>
      <c r="AF64" s="35" t="s">
        <v>58</v>
      </c>
      <c r="AG64" s="35" t="s">
        <v>58</v>
      </c>
      <c r="AH64" s="35" t="s">
        <v>58</v>
      </c>
      <c r="AI64" s="35" t="s">
        <v>58</v>
      </c>
      <c r="AJ64" s="35" t="s">
        <v>58</v>
      </c>
      <c r="AK64" s="40">
        <v>0</v>
      </c>
      <c r="AL64" s="40">
        <v>0</v>
      </c>
      <c r="AM64" s="40">
        <v>0</v>
      </c>
      <c r="AN64" s="40">
        <v>0</v>
      </c>
      <c r="AO64" s="40">
        <v>0</v>
      </c>
      <c r="AP64" s="40">
        <v>0</v>
      </c>
      <c r="AQ64" s="40">
        <v>0</v>
      </c>
      <c r="AR64" s="40">
        <v>0</v>
      </c>
      <c r="AS64" s="40">
        <v>0</v>
      </c>
      <c r="AT64" s="40">
        <v>0</v>
      </c>
      <c r="AU64" s="40">
        <v>0</v>
      </c>
      <c r="AV64" s="40">
        <v>0</v>
      </c>
      <c r="AW64" s="40">
        <v>0</v>
      </c>
      <c r="AX64" s="40">
        <v>0</v>
      </c>
      <c r="AY64" s="40">
        <v>0</v>
      </c>
      <c r="AZ64" s="40">
        <v>0</v>
      </c>
      <c r="BA64" s="40">
        <v>0</v>
      </c>
      <c r="BB64" s="40">
        <v>0</v>
      </c>
      <c r="BC64" s="40">
        <v>0</v>
      </c>
      <c r="BD64" s="40">
        <v>0</v>
      </c>
      <c r="BE64" s="40">
        <v>0</v>
      </c>
      <c r="BF64" s="40">
        <v>0</v>
      </c>
      <c r="BG64" s="40">
        <v>0</v>
      </c>
      <c r="BH64" s="40">
        <v>0</v>
      </c>
      <c r="BI64" s="40">
        <v>0</v>
      </c>
      <c r="BJ64" s="40">
        <v>0</v>
      </c>
      <c r="BK64" s="40">
        <v>0</v>
      </c>
      <c r="BL64" s="35" t="s">
        <v>58</v>
      </c>
    </row>
    <row r="65" spans="3:64">
      <c r="C65" s="5" t="s">
        <v>65</v>
      </c>
      <c r="D65" s="5" t="s">
        <v>4</v>
      </c>
      <c r="E65" s="34">
        <f t="shared" si="7"/>
        <v>0</v>
      </c>
      <c r="F65" s="35" t="s">
        <v>58</v>
      </c>
      <c r="G65" s="35" t="s">
        <v>58</v>
      </c>
      <c r="H65" s="35" t="s">
        <v>58</v>
      </c>
      <c r="I65" s="35" t="s">
        <v>58</v>
      </c>
      <c r="J65" s="35" t="s">
        <v>58</v>
      </c>
      <c r="K65" s="35" t="s">
        <v>58</v>
      </c>
      <c r="L65" s="35" t="s">
        <v>58</v>
      </c>
      <c r="M65" s="35" t="s">
        <v>58</v>
      </c>
      <c r="N65" s="35" t="s">
        <v>58</v>
      </c>
      <c r="O65" s="35" t="s">
        <v>58</v>
      </c>
      <c r="P65" s="35" t="s">
        <v>58</v>
      </c>
      <c r="Q65" s="35" t="s">
        <v>58</v>
      </c>
      <c r="R65" s="35" t="s">
        <v>58</v>
      </c>
      <c r="S65" s="35" t="s">
        <v>58</v>
      </c>
      <c r="T65" s="35" t="s">
        <v>58</v>
      </c>
      <c r="U65" s="35" t="s">
        <v>58</v>
      </c>
      <c r="V65" s="35" t="s">
        <v>58</v>
      </c>
      <c r="W65" s="35" t="s">
        <v>58</v>
      </c>
      <c r="X65" s="35" t="s">
        <v>58</v>
      </c>
      <c r="Y65" s="35" t="s">
        <v>58</v>
      </c>
      <c r="Z65" s="35" t="s">
        <v>58</v>
      </c>
      <c r="AA65" s="35" t="s">
        <v>58</v>
      </c>
      <c r="AB65" s="35" t="s">
        <v>58</v>
      </c>
      <c r="AC65" s="35" t="s">
        <v>58</v>
      </c>
      <c r="AD65" s="35" t="s">
        <v>58</v>
      </c>
      <c r="AE65" s="35" t="s">
        <v>58</v>
      </c>
      <c r="AF65" s="35" t="s">
        <v>58</v>
      </c>
      <c r="AG65" s="35" t="s">
        <v>58</v>
      </c>
      <c r="AH65" s="35" t="s">
        <v>58</v>
      </c>
      <c r="AI65" s="35" t="s">
        <v>58</v>
      </c>
      <c r="AJ65" s="35" t="s">
        <v>58</v>
      </c>
      <c r="AK65" s="40">
        <v>0</v>
      </c>
      <c r="AL65" s="40">
        <v>0</v>
      </c>
      <c r="AM65" s="40">
        <v>0</v>
      </c>
      <c r="AN65" s="40">
        <v>0</v>
      </c>
      <c r="AO65" s="40">
        <v>0</v>
      </c>
      <c r="AP65" s="40">
        <v>0</v>
      </c>
      <c r="AQ65" s="40">
        <v>0</v>
      </c>
      <c r="AR65" s="40">
        <v>0</v>
      </c>
      <c r="AS65" s="40">
        <v>0</v>
      </c>
      <c r="AT65" s="40">
        <v>0</v>
      </c>
      <c r="AU65" s="40">
        <v>0</v>
      </c>
      <c r="AV65" s="40">
        <v>0</v>
      </c>
      <c r="AW65" s="40">
        <v>0</v>
      </c>
      <c r="AX65" s="40">
        <v>0</v>
      </c>
      <c r="AY65" s="40">
        <v>0</v>
      </c>
      <c r="AZ65" s="35" t="s">
        <v>58</v>
      </c>
      <c r="BA65" s="35" t="s">
        <v>58</v>
      </c>
      <c r="BB65" s="35" t="s">
        <v>58</v>
      </c>
      <c r="BC65" s="35" t="s">
        <v>58</v>
      </c>
      <c r="BD65" s="35" t="s">
        <v>58</v>
      </c>
      <c r="BE65" s="35" t="s">
        <v>58</v>
      </c>
      <c r="BF65" s="35" t="s">
        <v>58</v>
      </c>
      <c r="BG65" s="35" t="s">
        <v>58</v>
      </c>
      <c r="BH65" s="35" t="s">
        <v>58</v>
      </c>
      <c r="BI65" s="35" t="s">
        <v>58</v>
      </c>
      <c r="BJ65" s="35" t="s">
        <v>58</v>
      </c>
      <c r="BK65" s="35" t="s">
        <v>58</v>
      </c>
      <c r="BL65" s="35" t="s">
        <v>58</v>
      </c>
    </row>
    <row r="66" spans="3:64">
      <c r="C66" s="5" t="s">
        <v>66</v>
      </c>
      <c r="D66" s="5" t="s">
        <v>4</v>
      </c>
      <c r="E66" s="34">
        <f>SUM($AW66:$BL66)</f>
        <v>0</v>
      </c>
      <c r="F66" s="35" t="s">
        <v>58</v>
      </c>
      <c r="G66" s="35" t="s">
        <v>58</v>
      </c>
      <c r="H66" s="35" t="s">
        <v>58</v>
      </c>
      <c r="I66" s="35" t="s">
        <v>58</v>
      </c>
      <c r="J66" s="35" t="s">
        <v>58</v>
      </c>
      <c r="K66" s="35" t="s">
        <v>58</v>
      </c>
      <c r="L66" s="35" t="s">
        <v>58</v>
      </c>
      <c r="M66" s="35" t="s">
        <v>58</v>
      </c>
      <c r="N66" s="35" t="s">
        <v>58</v>
      </c>
      <c r="O66" s="35" t="s">
        <v>58</v>
      </c>
      <c r="P66" s="35" t="s">
        <v>58</v>
      </c>
      <c r="Q66" s="35" t="s">
        <v>58</v>
      </c>
      <c r="R66" s="35" t="s">
        <v>58</v>
      </c>
      <c r="S66" s="35" t="s">
        <v>58</v>
      </c>
      <c r="T66" s="35" t="s">
        <v>58</v>
      </c>
      <c r="U66" s="35" t="s">
        <v>58</v>
      </c>
      <c r="V66" s="35" t="s">
        <v>58</v>
      </c>
      <c r="W66" s="35" t="s">
        <v>58</v>
      </c>
      <c r="X66" s="35" t="s">
        <v>58</v>
      </c>
      <c r="Y66" s="35" t="s">
        <v>58</v>
      </c>
      <c r="Z66" s="35" t="s">
        <v>58</v>
      </c>
      <c r="AA66" s="35" t="s">
        <v>58</v>
      </c>
      <c r="AB66" s="35" t="s">
        <v>58</v>
      </c>
      <c r="AC66" s="35" t="s">
        <v>58</v>
      </c>
      <c r="AD66" s="35" t="s">
        <v>58</v>
      </c>
      <c r="AE66" s="35" t="s">
        <v>58</v>
      </c>
      <c r="AF66" s="35" t="s">
        <v>58</v>
      </c>
      <c r="AG66" s="35" t="s">
        <v>58</v>
      </c>
      <c r="AH66" s="35" t="s">
        <v>58</v>
      </c>
      <c r="AI66" s="35" t="s">
        <v>58</v>
      </c>
      <c r="AJ66" s="35" t="s">
        <v>58</v>
      </c>
      <c r="AK66" s="35" t="s">
        <v>58</v>
      </c>
      <c r="AL66" s="35" t="s">
        <v>58</v>
      </c>
      <c r="AM66" s="35" t="s">
        <v>58</v>
      </c>
      <c r="AN66" s="35" t="s">
        <v>58</v>
      </c>
      <c r="AO66" s="35" t="s">
        <v>58</v>
      </c>
      <c r="AP66" s="35" t="s">
        <v>58</v>
      </c>
      <c r="AQ66" s="35" t="s">
        <v>58</v>
      </c>
      <c r="AR66" s="35" t="s">
        <v>58</v>
      </c>
      <c r="AS66" s="35" t="s">
        <v>58</v>
      </c>
      <c r="AT66" s="35" t="s">
        <v>58</v>
      </c>
      <c r="AU66" s="35" t="s">
        <v>58</v>
      </c>
      <c r="AV66" s="35" t="s">
        <v>58</v>
      </c>
      <c r="AW66" s="40">
        <v>0</v>
      </c>
      <c r="AX66" s="40">
        <v>0</v>
      </c>
      <c r="AY66" s="40">
        <v>0</v>
      </c>
      <c r="AZ66" s="40">
        <v>0</v>
      </c>
      <c r="BA66" s="40">
        <v>0</v>
      </c>
      <c r="BB66" s="40">
        <v>0</v>
      </c>
      <c r="BC66" s="40">
        <v>0</v>
      </c>
      <c r="BD66" s="40">
        <v>0</v>
      </c>
      <c r="BE66" s="40">
        <v>0</v>
      </c>
      <c r="BF66" s="40">
        <v>0</v>
      </c>
      <c r="BG66" s="40">
        <v>0</v>
      </c>
      <c r="BH66" s="40">
        <v>0</v>
      </c>
      <c r="BI66" s="40">
        <v>0</v>
      </c>
      <c r="BJ66" s="40">
        <v>0</v>
      </c>
      <c r="BK66" s="40">
        <v>0</v>
      </c>
      <c r="BL66" s="35" t="s">
        <v>58</v>
      </c>
    </row>
    <row r="67" spans="3:64">
      <c r="C67" s="5" t="s">
        <v>44</v>
      </c>
      <c r="D67" s="5" t="s">
        <v>4</v>
      </c>
      <c r="E67" s="34">
        <f>SUM($AK67:$BL67)</f>
        <v>0</v>
      </c>
      <c r="F67" s="35" t="s">
        <v>58</v>
      </c>
      <c r="G67" s="35" t="s">
        <v>58</v>
      </c>
      <c r="H67" s="35" t="s">
        <v>58</v>
      </c>
      <c r="I67" s="35" t="s">
        <v>58</v>
      </c>
      <c r="J67" s="35" t="s">
        <v>58</v>
      </c>
      <c r="K67" s="35" t="s">
        <v>58</v>
      </c>
      <c r="L67" s="35" t="s">
        <v>58</v>
      </c>
      <c r="M67" s="35" t="s">
        <v>58</v>
      </c>
      <c r="N67" s="35" t="s">
        <v>58</v>
      </c>
      <c r="O67" s="35" t="s">
        <v>58</v>
      </c>
      <c r="P67" s="35" t="s">
        <v>58</v>
      </c>
      <c r="Q67" s="35" t="s">
        <v>58</v>
      </c>
      <c r="R67" s="35" t="s">
        <v>58</v>
      </c>
      <c r="S67" s="35" t="s">
        <v>58</v>
      </c>
      <c r="T67" s="35" t="s">
        <v>58</v>
      </c>
      <c r="U67" s="35" t="s">
        <v>58</v>
      </c>
      <c r="V67" s="35" t="s">
        <v>58</v>
      </c>
      <c r="W67" s="35" t="s">
        <v>58</v>
      </c>
      <c r="X67" s="35" t="s">
        <v>58</v>
      </c>
      <c r="Y67" s="35" t="s">
        <v>58</v>
      </c>
      <c r="Z67" s="35" t="s">
        <v>58</v>
      </c>
      <c r="AA67" s="35" t="s">
        <v>58</v>
      </c>
      <c r="AB67" s="35" t="s">
        <v>58</v>
      </c>
      <c r="AC67" s="35" t="s">
        <v>58</v>
      </c>
      <c r="AD67" s="35" t="s">
        <v>58</v>
      </c>
      <c r="AE67" s="35" t="s">
        <v>58</v>
      </c>
      <c r="AF67" s="35" t="s">
        <v>58</v>
      </c>
      <c r="AG67" s="35" t="s">
        <v>58</v>
      </c>
      <c r="AH67" s="35" t="s">
        <v>58</v>
      </c>
      <c r="AI67" s="35" t="s">
        <v>58</v>
      </c>
      <c r="AJ67" s="35" t="s">
        <v>58</v>
      </c>
      <c r="AK67" s="40">
        <v>0</v>
      </c>
      <c r="AL67" s="40">
        <v>0</v>
      </c>
      <c r="AM67" s="40">
        <v>0</v>
      </c>
      <c r="AN67" s="40">
        <v>0</v>
      </c>
      <c r="AO67" s="40">
        <v>0</v>
      </c>
      <c r="AP67" s="40">
        <v>0</v>
      </c>
      <c r="AQ67" s="40">
        <v>0</v>
      </c>
      <c r="AR67" s="40">
        <v>0</v>
      </c>
      <c r="AS67" s="40">
        <v>0</v>
      </c>
      <c r="AT67" s="40">
        <v>0</v>
      </c>
      <c r="AU67" s="40">
        <v>0</v>
      </c>
      <c r="AV67" s="40">
        <v>0</v>
      </c>
      <c r="AW67" s="40">
        <v>0</v>
      </c>
      <c r="AX67" s="40">
        <v>0</v>
      </c>
      <c r="AY67" s="40">
        <v>0</v>
      </c>
      <c r="AZ67" s="40">
        <v>0</v>
      </c>
      <c r="BA67" s="40">
        <v>0</v>
      </c>
      <c r="BB67" s="40">
        <v>0</v>
      </c>
      <c r="BC67" s="40">
        <v>0</v>
      </c>
      <c r="BD67" s="40">
        <v>0</v>
      </c>
      <c r="BE67" s="40">
        <v>0</v>
      </c>
      <c r="BF67" s="40">
        <v>0</v>
      </c>
      <c r="BG67" s="40">
        <v>0</v>
      </c>
      <c r="BH67" s="40">
        <v>0</v>
      </c>
      <c r="BI67" s="40">
        <v>0</v>
      </c>
      <c r="BJ67" s="40">
        <v>0</v>
      </c>
      <c r="BK67" s="40">
        <v>0</v>
      </c>
      <c r="BL67" s="35" t="s">
        <v>58</v>
      </c>
    </row>
    <row r="69" spans="3:64">
      <c r="C69" s="18"/>
      <c r="D69" s="18"/>
      <c r="E69" s="18"/>
      <c r="F69" s="19">
        <f>COUNTBLANK(F60:F67)</f>
        <v>0</v>
      </c>
      <c r="G69" s="19">
        <f t="shared" ref="G69:BL69" si="8">COUNTBLANK(G60:G67)</f>
        <v>0</v>
      </c>
      <c r="H69" s="19">
        <f t="shared" si="8"/>
        <v>0</v>
      </c>
      <c r="I69" s="19">
        <f t="shared" si="8"/>
        <v>0</v>
      </c>
      <c r="J69" s="19">
        <f t="shared" si="8"/>
        <v>0</v>
      </c>
      <c r="K69" s="19">
        <f t="shared" si="8"/>
        <v>0</v>
      </c>
      <c r="L69" s="19">
        <f t="shared" si="8"/>
        <v>0</v>
      </c>
      <c r="M69" s="19">
        <f t="shared" si="8"/>
        <v>0</v>
      </c>
      <c r="N69" s="19">
        <f t="shared" si="8"/>
        <v>0</v>
      </c>
      <c r="O69" s="19">
        <f t="shared" si="8"/>
        <v>0</v>
      </c>
      <c r="P69" s="19">
        <f t="shared" si="8"/>
        <v>0</v>
      </c>
      <c r="Q69" s="19">
        <f t="shared" si="8"/>
        <v>0</v>
      </c>
      <c r="R69" s="19">
        <f t="shared" si="8"/>
        <v>0</v>
      </c>
      <c r="S69" s="19">
        <f t="shared" si="8"/>
        <v>0</v>
      </c>
      <c r="T69" s="19">
        <f t="shared" si="8"/>
        <v>0</v>
      </c>
      <c r="U69" s="19">
        <f t="shared" si="8"/>
        <v>0</v>
      </c>
      <c r="V69" s="19">
        <f t="shared" si="8"/>
        <v>0</v>
      </c>
      <c r="W69" s="19">
        <f t="shared" si="8"/>
        <v>0</v>
      </c>
      <c r="X69" s="19">
        <f t="shared" si="8"/>
        <v>0</v>
      </c>
      <c r="Y69" s="19">
        <f t="shared" si="8"/>
        <v>0</v>
      </c>
      <c r="Z69" s="19">
        <f t="shared" si="8"/>
        <v>0</v>
      </c>
      <c r="AA69" s="19">
        <f t="shared" si="8"/>
        <v>0</v>
      </c>
      <c r="AB69" s="19">
        <f t="shared" si="8"/>
        <v>0</v>
      </c>
      <c r="AC69" s="19">
        <f t="shared" si="8"/>
        <v>0</v>
      </c>
      <c r="AD69" s="19">
        <f t="shared" si="8"/>
        <v>0</v>
      </c>
      <c r="AE69" s="19">
        <f t="shared" si="8"/>
        <v>0</v>
      </c>
      <c r="AF69" s="19">
        <f t="shared" si="8"/>
        <v>0</v>
      </c>
      <c r="AG69" s="19">
        <f t="shared" si="8"/>
        <v>0</v>
      </c>
      <c r="AH69" s="19">
        <f t="shared" si="8"/>
        <v>0</v>
      </c>
      <c r="AI69" s="19">
        <f t="shared" si="8"/>
        <v>0</v>
      </c>
      <c r="AJ69" s="19">
        <f t="shared" si="8"/>
        <v>0</v>
      </c>
      <c r="AK69" s="19">
        <f t="shared" si="8"/>
        <v>0</v>
      </c>
      <c r="AL69" s="19">
        <f t="shared" si="8"/>
        <v>0</v>
      </c>
      <c r="AM69" s="19">
        <f t="shared" si="8"/>
        <v>0</v>
      </c>
      <c r="AN69" s="19">
        <f t="shared" si="8"/>
        <v>0</v>
      </c>
      <c r="AO69" s="19">
        <f t="shared" si="8"/>
        <v>0</v>
      </c>
      <c r="AP69" s="19">
        <f t="shared" si="8"/>
        <v>0</v>
      </c>
      <c r="AQ69" s="19">
        <f t="shared" si="8"/>
        <v>0</v>
      </c>
      <c r="AR69" s="19">
        <f t="shared" si="8"/>
        <v>0</v>
      </c>
      <c r="AS69" s="19">
        <f t="shared" si="8"/>
        <v>0</v>
      </c>
      <c r="AT69" s="19">
        <f t="shared" si="8"/>
        <v>0</v>
      </c>
      <c r="AU69" s="19">
        <f t="shared" si="8"/>
        <v>0</v>
      </c>
      <c r="AV69" s="19">
        <f t="shared" si="8"/>
        <v>0</v>
      </c>
      <c r="AW69" s="19">
        <f t="shared" si="8"/>
        <v>0</v>
      </c>
      <c r="AX69" s="19">
        <f t="shared" si="8"/>
        <v>0</v>
      </c>
      <c r="AY69" s="19">
        <f t="shared" si="8"/>
        <v>0</v>
      </c>
      <c r="AZ69" s="19">
        <f t="shared" si="8"/>
        <v>0</v>
      </c>
      <c r="BA69" s="19">
        <f t="shared" si="8"/>
        <v>0</v>
      </c>
      <c r="BB69" s="19">
        <f t="shared" si="8"/>
        <v>0</v>
      </c>
      <c r="BC69" s="19">
        <f t="shared" si="8"/>
        <v>0</v>
      </c>
      <c r="BD69" s="19">
        <f t="shared" si="8"/>
        <v>0</v>
      </c>
      <c r="BE69" s="19">
        <f t="shared" si="8"/>
        <v>0</v>
      </c>
      <c r="BF69" s="19">
        <f t="shared" si="8"/>
        <v>0</v>
      </c>
      <c r="BG69" s="19">
        <f t="shared" si="8"/>
        <v>0</v>
      </c>
      <c r="BH69" s="19">
        <f t="shared" si="8"/>
        <v>0</v>
      </c>
      <c r="BI69" s="19">
        <f t="shared" si="8"/>
        <v>0</v>
      </c>
      <c r="BJ69" s="19">
        <f t="shared" si="8"/>
        <v>0</v>
      </c>
      <c r="BK69" s="19">
        <f t="shared" si="8"/>
        <v>0</v>
      </c>
      <c r="BL69" s="19">
        <f t="shared" si="8"/>
        <v>0</v>
      </c>
    </row>
    <row r="70" spans="3:64">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row>
    <row r="71" spans="3:64">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row>
    <row r="72" spans="3:64">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row>
    <row r="73" spans="3:64">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row>
    <row r="74" spans="3:64">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row>
    <row r="75" spans="3:64">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row>
    <row r="76" spans="3:64">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row>
    <row r="77" spans="3:64">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row>
    <row r="78" spans="3:64">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row>
    <row r="79" spans="3:64">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row>
    <row r="80" spans="3:64">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row>
    <row r="81" spans="3:4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row>
  </sheetData>
  <sheetProtection algorithmName="SHA-512" hashValue="KgAAZwCE2XfDUQyzjKdJcSE4m/lyovyFJgZxj9zMNrxkWvzBHzYcQ6Fusb4QEH1Jxob+Sbovz/XJJOZt0CNcFQ==" saltValue="KoSOfgXpHTAhrKu1rd/CRg==" spinCount="100000" sheet="1" objects="1" scenarios="1"/>
  <phoneticPr fontId="1"/>
  <conditionalFormatting sqref="E31">
    <cfRule type="cellIs" dxfId="26" priority="98" operator="greaterThan">
      <formula>$E$27</formula>
    </cfRule>
  </conditionalFormatting>
  <conditionalFormatting sqref="E35">
    <cfRule type="cellIs" dxfId="25" priority="97" operator="greaterThan">
      <formula>$E$31</formula>
    </cfRule>
  </conditionalFormatting>
  <conditionalFormatting sqref="E36">
    <cfRule type="cellIs" dxfId="24" priority="96" operator="greaterThan">
      <formula>$E$35</formula>
    </cfRule>
  </conditionalFormatting>
  <conditionalFormatting sqref="E40:E41">
    <cfRule type="cellIs" dxfId="23" priority="92" operator="greaterThan">
      <formula>$E$31</formula>
    </cfRule>
  </conditionalFormatting>
  <conditionalFormatting sqref="E49">
    <cfRule type="cellIs" dxfId="22" priority="76" operator="greaterThan">
      <formula>$E$46</formula>
    </cfRule>
  </conditionalFormatting>
  <conditionalFormatting sqref="E50">
    <cfRule type="cellIs" dxfId="21" priority="87" operator="greaterThan">
      <formula>$E$49</formula>
    </cfRule>
  </conditionalFormatting>
  <conditionalFormatting sqref="E66">
    <cfRule type="cellIs" dxfId="20" priority="22" operator="greaterThan">
      <formula>$E$65*2/5</formula>
    </cfRule>
  </conditionalFormatting>
  <conditionalFormatting sqref="F21:F23">
    <cfRule type="cellIs" dxfId="19" priority="101" operator="greaterThan">
      <formula>F$27</formula>
    </cfRule>
  </conditionalFormatting>
  <conditionalFormatting sqref="F54:F56">
    <cfRule type="cellIs" dxfId="18" priority="99" operator="greaterThan">
      <formula>F$27</formula>
    </cfRule>
  </conditionalFormatting>
  <conditionalFormatting sqref="AB42:AZ42">
    <cfRule type="expression" dxfId="17" priority="39">
      <formula>IF(ISTEXT(AB$42),TRUE,FALSE)</formula>
    </cfRule>
  </conditionalFormatting>
  <conditionalFormatting sqref="AK27:AY27">
    <cfRule type="expression" dxfId="16" priority="50">
      <formula>IF(ISTEXT(AK$27),TRUE,FALSE)</formula>
    </cfRule>
  </conditionalFormatting>
  <conditionalFormatting sqref="AK31:AY31">
    <cfRule type="expression" dxfId="15" priority="49">
      <formula>IF(ISTEXT(AK$27),TRUE,FALSE)</formula>
    </cfRule>
  </conditionalFormatting>
  <conditionalFormatting sqref="AK35:AY36">
    <cfRule type="expression" dxfId="14" priority="48">
      <formula>IF(ISTEXT(AK$27),TRUE,FALSE)</formula>
    </cfRule>
  </conditionalFormatting>
  <conditionalFormatting sqref="AK60:AY65">
    <cfRule type="expression" dxfId="13" priority="35">
      <formula>IF(ISTEXT(AK$60),TRUE,FALSE)</formula>
    </cfRule>
    <cfRule type="cellIs" dxfId="12" priority="36" operator="greaterThanOrEqual">
      <formula>100000</formula>
    </cfRule>
  </conditionalFormatting>
  <conditionalFormatting sqref="AK40:AZ41">
    <cfRule type="expression" dxfId="11" priority="3">
      <formula>IF(ISTEXT(AK$41),TRUE,FALSE)</formula>
    </cfRule>
  </conditionalFormatting>
  <conditionalFormatting sqref="AK67:BK67">
    <cfRule type="expression" dxfId="10" priority="23">
      <formula>IF(ISTEXT(AK$60),TRUE,FALSE)</formula>
    </cfRule>
    <cfRule type="cellIs" dxfId="9" priority="24" operator="greaterThanOrEqual">
      <formula>100000</formula>
    </cfRule>
  </conditionalFormatting>
  <conditionalFormatting sqref="AW66:BK66">
    <cfRule type="expression" dxfId="8" priority="25">
      <formula>IF(ISTEXT(AW$60),TRUE,FALSE)</formula>
    </cfRule>
    <cfRule type="cellIs" dxfId="7" priority="26" operator="greaterThanOrEqual">
      <formula>100000</formula>
    </cfRule>
  </conditionalFormatting>
  <conditionalFormatting sqref="AW46:BL46">
    <cfRule type="expression" dxfId="6" priority="75">
      <formula>IF(ISTEXT(AW$46),TRUE,FALSE)</formula>
    </cfRule>
  </conditionalFormatting>
  <conditionalFormatting sqref="AZ60:BK60">
    <cfRule type="expression" dxfId="5" priority="33">
      <formula>IF(ISTEXT(AZ$60),TRUE,FALSE)</formula>
    </cfRule>
    <cfRule type="cellIs" dxfId="4" priority="34" operator="greaterThanOrEqual">
      <formula>100000</formula>
    </cfRule>
  </conditionalFormatting>
  <conditionalFormatting sqref="AZ62:BK62">
    <cfRule type="expression" dxfId="3" priority="31">
      <formula>IF(ISTEXT(AZ$60),TRUE,FALSE)</formula>
    </cfRule>
    <cfRule type="cellIs" dxfId="2" priority="32" operator="greaterThanOrEqual">
      <formula>100000</formula>
    </cfRule>
  </conditionalFormatting>
  <conditionalFormatting sqref="AZ64:BK64">
    <cfRule type="expression" dxfId="1" priority="29">
      <formula>IF(ISTEXT(AZ$60),TRUE,FALSE)</formula>
    </cfRule>
    <cfRule type="cellIs" dxfId="0" priority="30" operator="greaterThanOrEqual">
      <formula>100000</formula>
    </cfRule>
  </conditionalFormatting>
  <dataValidations count="2">
    <dataValidation type="whole" operator="greaterThanOrEqual" allowBlank="1" showInputMessage="1" showErrorMessage="1" sqref="AK27:AY27 AB42:AJ42 AK31:AY31 AK35:AY36 AK40:AZ42 AW47:BL50" xr:uid="{65F93F33-2E09-4171-8006-0545C2FE5F38}">
      <formula1>0</formula1>
    </dataValidation>
    <dataValidation type="decimal" operator="greaterThanOrEqual" allowBlank="1" showInputMessage="1" showErrorMessage="1" sqref="AZ64:BK64 AZ62:BK62 AZ60:BK60 AK60:AY65 AW66:BK67 AK67:AV67" xr:uid="{097A5817-767C-4585-829D-C8A05CE020D8}">
      <formula1>0</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4BBB4-259A-4121-AE9C-105122B4C0C0}">
  <dimension ref="B2:C28"/>
  <sheetViews>
    <sheetView workbookViewId="0">
      <selection activeCell="C1" sqref="C1"/>
    </sheetView>
  </sheetViews>
  <sheetFormatPr defaultRowHeight="18" outlineLevelRow="1"/>
  <cols>
    <col min="1" max="1" width="3.83203125" customWidth="1"/>
    <col min="2" max="2" width="30.58203125" customWidth="1"/>
    <col min="3" max="3" width="60.33203125" customWidth="1"/>
  </cols>
  <sheetData>
    <row r="2" spans="2:3">
      <c r="B2" t="s">
        <v>76</v>
      </c>
    </row>
    <row r="4" spans="2:3">
      <c r="B4" s="45" t="s">
        <v>77</v>
      </c>
      <c r="C4" s="46" t="s">
        <v>78</v>
      </c>
    </row>
    <row r="5" spans="2:3" ht="54">
      <c r="B5" s="44" t="s">
        <v>79</v>
      </c>
      <c r="C5" s="44" t="s">
        <v>91</v>
      </c>
    </row>
    <row r="6" spans="2:3">
      <c r="B6" s="44" t="s">
        <v>80</v>
      </c>
      <c r="C6" s="44" t="s">
        <v>81</v>
      </c>
    </row>
    <row r="7" spans="2:3">
      <c r="B7" s="44" t="s">
        <v>82</v>
      </c>
      <c r="C7" s="44" t="s">
        <v>83</v>
      </c>
    </row>
    <row r="8" spans="2:3" ht="36">
      <c r="B8" s="44" t="s">
        <v>84</v>
      </c>
      <c r="C8" s="44" t="s">
        <v>92</v>
      </c>
    </row>
    <row r="9" spans="2:3">
      <c r="B9" s="44" t="s">
        <v>85</v>
      </c>
      <c r="C9" s="44" t="s">
        <v>86</v>
      </c>
    </row>
    <row r="10" spans="2:3" ht="36">
      <c r="B10" s="44" t="s">
        <v>95</v>
      </c>
      <c r="C10" s="44" t="s">
        <v>93</v>
      </c>
    </row>
    <row r="11" spans="2:3" ht="54" hidden="1" outlineLevel="1">
      <c r="B11" s="44" t="s">
        <v>103</v>
      </c>
      <c r="C11" s="44" t="s">
        <v>96</v>
      </c>
    </row>
    <row r="12" spans="2:3" ht="36" hidden="1" outlineLevel="1">
      <c r="B12" s="44" t="s">
        <v>87</v>
      </c>
      <c r="C12" s="44" t="s">
        <v>97</v>
      </c>
    </row>
    <row r="13" spans="2:3" ht="36" hidden="1" outlineLevel="1">
      <c r="B13" s="44" t="s">
        <v>89</v>
      </c>
      <c r="C13" s="44" t="s">
        <v>98</v>
      </c>
    </row>
    <row r="14" spans="2:3" ht="36" collapsed="1">
      <c r="B14" s="44" t="s">
        <v>90</v>
      </c>
      <c r="C14" s="44" t="s">
        <v>99</v>
      </c>
    </row>
    <row r="15" spans="2:3" ht="54">
      <c r="B15" s="44" t="s">
        <v>101</v>
      </c>
      <c r="C15" s="44" t="s">
        <v>100</v>
      </c>
    </row>
    <row r="18" spans="2:3">
      <c r="B18" t="s">
        <v>107</v>
      </c>
    </row>
    <row r="20" spans="2:3">
      <c r="B20" s="45" t="s">
        <v>77</v>
      </c>
      <c r="C20" s="46" t="s">
        <v>78</v>
      </c>
    </row>
    <row r="21" spans="2:3" ht="36">
      <c r="B21" s="44" t="s">
        <v>108</v>
      </c>
      <c r="C21" s="44" t="s">
        <v>109</v>
      </c>
    </row>
    <row r="22" spans="2:3">
      <c r="B22" s="44" t="s">
        <v>110</v>
      </c>
      <c r="C22" s="44" t="s">
        <v>111</v>
      </c>
    </row>
    <row r="23" spans="2:3" ht="54">
      <c r="B23" s="44" t="s">
        <v>112</v>
      </c>
      <c r="C23" s="44" t="s">
        <v>113</v>
      </c>
    </row>
    <row r="24" spans="2:3" ht="36">
      <c r="B24" s="44" t="s">
        <v>114</v>
      </c>
      <c r="C24" s="44" t="s">
        <v>115</v>
      </c>
    </row>
    <row r="25" spans="2:3" ht="36">
      <c r="B25" s="44" t="s">
        <v>116</v>
      </c>
      <c r="C25" s="44" t="s">
        <v>117</v>
      </c>
    </row>
    <row r="26" spans="2:3" ht="36">
      <c r="B26" s="44" t="s">
        <v>118</v>
      </c>
      <c r="C26" s="44" t="s">
        <v>119</v>
      </c>
    </row>
    <row r="27" spans="2:3" ht="54">
      <c r="B27" s="44" t="s">
        <v>120</v>
      </c>
      <c r="C27" s="44" t="s">
        <v>121</v>
      </c>
    </row>
    <row r="28" spans="2:3" ht="36">
      <c r="B28" s="44" t="s">
        <v>122</v>
      </c>
      <c r="C28" s="44" t="s">
        <v>123</v>
      </c>
    </row>
  </sheetData>
  <phoneticPr fontId="1"/>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5C3A4-A161-4153-97C7-1CDA7D2C7454}">
  <dimension ref="A1:U45"/>
  <sheetViews>
    <sheetView workbookViewId="0">
      <selection activeCell="B1" sqref="B1"/>
    </sheetView>
  </sheetViews>
  <sheetFormatPr defaultRowHeight="18"/>
  <cols>
    <col min="1" max="1" width="11.33203125" bestFit="1" customWidth="1"/>
  </cols>
  <sheetData>
    <row r="1" spans="1:21">
      <c r="B1" t="s">
        <v>46</v>
      </c>
      <c r="C1" t="s">
        <v>24</v>
      </c>
      <c r="D1" t="s">
        <v>47</v>
      </c>
      <c r="E1" t="s">
        <v>48</v>
      </c>
      <c r="F1" t="s">
        <v>56</v>
      </c>
      <c r="G1" t="s">
        <v>94</v>
      </c>
      <c r="H1" t="s">
        <v>88</v>
      </c>
      <c r="I1" t="s">
        <v>57</v>
      </c>
      <c r="J1" t="s">
        <v>50</v>
      </c>
      <c r="K1" t="s">
        <v>52</v>
      </c>
      <c r="L1" t="s">
        <v>105</v>
      </c>
      <c r="M1" t="s">
        <v>75</v>
      </c>
      <c r="N1" t="s">
        <v>5</v>
      </c>
      <c r="O1" t="s">
        <v>6</v>
      </c>
      <c r="P1" t="s">
        <v>7</v>
      </c>
      <c r="Q1" t="s">
        <v>43</v>
      </c>
      <c r="R1" t="s">
        <v>8</v>
      </c>
      <c r="S1" t="s">
        <v>65</v>
      </c>
      <c r="T1" t="s">
        <v>66</v>
      </c>
      <c r="U1" t="s">
        <v>44</v>
      </c>
    </row>
    <row r="2" spans="1:21">
      <c r="A2" s="43">
        <v>45078</v>
      </c>
      <c r="B2" t="str" cm="1">
        <f t="array" ref="B2:B45">TRANSPOSE(計画値入力!F27:AW27)</f>
        <v>-</v>
      </c>
      <c r="C2" t="str" cm="1">
        <f t="array" ref="C2:C45">TRANSPOSE(計画値入力!F31:AW31)</f>
        <v>-</v>
      </c>
      <c r="D2" t="str" cm="1">
        <f t="array" ref="D2:E45">TRANSPOSE(計画値入力!F35:AW36)</f>
        <v>-</v>
      </c>
      <c r="E2" t="str">
        <v>-</v>
      </c>
      <c r="F2" t="str" cm="1">
        <f t="array" ref="F2:H45">TRANSPOSE(計画値入力!F40:AW42)</f>
        <v>-</v>
      </c>
      <c r="G2" t="str">
        <v>-</v>
      </c>
      <c r="H2" t="str">
        <v>-</v>
      </c>
      <c r="I2" t="str" cm="1">
        <f t="array" ref="I2:M45">TRANSPOSE(計画値入力!F46:AW50)</f>
        <v>-</v>
      </c>
      <c r="J2" t="str">
        <v>-</v>
      </c>
      <c r="K2" t="str">
        <v>-</v>
      </c>
      <c r="L2" t="str">
        <v>-</v>
      </c>
      <c r="M2" t="str">
        <v>-</v>
      </c>
      <c r="N2" t="str" cm="1">
        <f t="array" ref="N2:U45">TRANSPOSE(計画値入力!F60:AW67)</f>
        <v>-</v>
      </c>
      <c r="O2" t="str">
        <v>-</v>
      </c>
      <c r="P2" t="str">
        <v>-</v>
      </c>
      <c r="Q2" t="str">
        <v>-</v>
      </c>
      <c r="R2" t="str">
        <v>-</v>
      </c>
      <c r="S2" t="str">
        <v>-</v>
      </c>
      <c r="T2" t="str">
        <v>-</v>
      </c>
      <c r="U2" t="str">
        <v>-</v>
      </c>
    </row>
    <row r="3" spans="1:21">
      <c r="A3" s="43">
        <v>45108</v>
      </c>
      <c r="B3" t="str">
        <v>-</v>
      </c>
      <c r="C3" t="str">
        <v>-</v>
      </c>
      <c r="D3" t="str">
        <v>-</v>
      </c>
      <c r="E3" t="str">
        <v>-</v>
      </c>
      <c r="F3" t="str">
        <v>-</v>
      </c>
      <c r="G3" t="str">
        <v>-</v>
      </c>
      <c r="H3" t="str">
        <v>-</v>
      </c>
      <c r="I3" t="str">
        <v>-</v>
      </c>
      <c r="J3" t="str">
        <v>-</v>
      </c>
      <c r="K3" t="str">
        <v>-</v>
      </c>
      <c r="L3" t="str">
        <v>-</v>
      </c>
      <c r="M3" t="str">
        <v>-</v>
      </c>
      <c r="N3" t="str">
        <v>-</v>
      </c>
      <c r="O3" t="str">
        <v>-</v>
      </c>
      <c r="P3" t="str">
        <v>-</v>
      </c>
      <c r="Q3" t="str">
        <v>-</v>
      </c>
      <c r="R3" t="str">
        <v>-</v>
      </c>
      <c r="S3" t="str">
        <v>-</v>
      </c>
      <c r="T3" t="str">
        <v>-</v>
      </c>
      <c r="U3" t="str">
        <v>-</v>
      </c>
    </row>
    <row r="4" spans="1:21">
      <c r="A4" s="43">
        <v>45139</v>
      </c>
      <c r="B4" t="str">
        <v>-</v>
      </c>
      <c r="C4" t="str">
        <v>-</v>
      </c>
      <c r="D4" t="str">
        <v>-</v>
      </c>
      <c r="E4" t="str">
        <v>-</v>
      </c>
      <c r="F4" t="str">
        <v>-</v>
      </c>
      <c r="G4" t="str">
        <v>-</v>
      </c>
      <c r="H4" t="str">
        <v>-</v>
      </c>
      <c r="I4" t="str">
        <v>-</v>
      </c>
      <c r="J4" t="str">
        <v>-</v>
      </c>
      <c r="K4" t="str">
        <v>-</v>
      </c>
      <c r="L4" t="str">
        <v>-</v>
      </c>
      <c r="M4" t="str">
        <v>-</v>
      </c>
      <c r="N4" t="str">
        <v>-</v>
      </c>
      <c r="O4" t="str">
        <v>-</v>
      </c>
      <c r="P4" t="str">
        <v>-</v>
      </c>
      <c r="Q4" t="str">
        <v>-</v>
      </c>
      <c r="R4" t="str">
        <v>-</v>
      </c>
      <c r="S4" t="str">
        <v>-</v>
      </c>
      <c r="T4" t="str">
        <v>-</v>
      </c>
      <c r="U4" t="str">
        <v>-</v>
      </c>
    </row>
    <row r="5" spans="1:21">
      <c r="A5" s="43">
        <v>45170</v>
      </c>
      <c r="B5" t="str">
        <v>-</v>
      </c>
      <c r="C5" t="str">
        <v>-</v>
      </c>
      <c r="D5" t="str">
        <v>-</v>
      </c>
      <c r="E5" t="str">
        <v>-</v>
      </c>
      <c r="F5" t="str">
        <v>-</v>
      </c>
      <c r="G5" t="str">
        <v>-</v>
      </c>
      <c r="H5" t="str">
        <v>-</v>
      </c>
      <c r="I5" t="str">
        <v>-</v>
      </c>
      <c r="J5" t="str">
        <v>-</v>
      </c>
      <c r="K5" t="str">
        <v>-</v>
      </c>
      <c r="L5" t="str">
        <v>-</v>
      </c>
      <c r="M5" t="str">
        <v>-</v>
      </c>
      <c r="N5" t="str">
        <v>-</v>
      </c>
      <c r="O5" t="str">
        <v>-</v>
      </c>
      <c r="P5" t="str">
        <v>-</v>
      </c>
      <c r="Q5" t="str">
        <v>-</v>
      </c>
      <c r="R5" t="str">
        <v>-</v>
      </c>
      <c r="S5" t="str">
        <v>-</v>
      </c>
      <c r="T5" t="str">
        <v>-</v>
      </c>
      <c r="U5" t="str">
        <v>-</v>
      </c>
    </row>
    <row r="6" spans="1:21">
      <c r="A6" s="43">
        <v>45200</v>
      </c>
      <c r="B6" t="str">
        <v>-</v>
      </c>
      <c r="C6" t="str">
        <v>-</v>
      </c>
      <c r="D6" t="str">
        <v>-</v>
      </c>
      <c r="E6" t="str">
        <v>-</v>
      </c>
      <c r="F6" t="str">
        <v>-</v>
      </c>
      <c r="G6" t="str">
        <v>-</v>
      </c>
      <c r="H6" t="str">
        <v>-</v>
      </c>
      <c r="I6" t="str">
        <v>-</v>
      </c>
      <c r="J6" t="str">
        <v>-</v>
      </c>
      <c r="K6" t="str">
        <v>-</v>
      </c>
      <c r="L6" t="str">
        <v>-</v>
      </c>
      <c r="M6" t="str">
        <v>-</v>
      </c>
      <c r="N6" t="str">
        <v>-</v>
      </c>
      <c r="O6" t="str">
        <v>-</v>
      </c>
      <c r="P6" t="str">
        <v>-</v>
      </c>
      <c r="Q6" t="str">
        <v>-</v>
      </c>
      <c r="R6" t="str">
        <v>-</v>
      </c>
      <c r="S6" t="str">
        <v>-</v>
      </c>
      <c r="T6" t="str">
        <v>-</v>
      </c>
      <c r="U6" t="str">
        <v>-</v>
      </c>
    </row>
    <row r="7" spans="1:21">
      <c r="A7" s="43">
        <v>45231</v>
      </c>
      <c r="B7" t="str">
        <v>-</v>
      </c>
      <c r="C7" t="str">
        <v>-</v>
      </c>
      <c r="D7" t="str">
        <v>-</v>
      </c>
      <c r="E7" t="str">
        <v>-</v>
      </c>
      <c r="F7" t="str">
        <v>-</v>
      </c>
      <c r="G7" t="str">
        <v>-</v>
      </c>
      <c r="H7" t="str">
        <v>-</v>
      </c>
      <c r="I7" t="str">
        <v>-</v>
      </c>
      <c r="J7" t="str">
        <v>-</v>
      </c>
      <c r="K7" t="str">
        <v>-</v>
      </c>
      <c r="L7" t="str">
        <v>-</v>
      </c>
      <c r="M7" t="str">
        <v>-</v>
      </c>
      <c r="N7" t="str">
        <v>-</v>
      </c>
      <c r="O7" t="str">
        <v>-</v>
      </c>
      <c r="P7" t="str">
        <v>-</v>
      </c>
      <c r="Q7" t="str">
        <v>-</v>
      </c>
      <c r="R7" t="str">
        <v>-</v>
      </c>
      <c r="S7" t="str">
        <v>-</v>
      </c>
      <c r="T7" t="str">
        <v>-</v>
      </c>
      <c r="U7" t="str">
        <v>-</v>
      </c>
    </row>
    <row r="8" spans="1:21">
      <c r="A8" s="43">
        <v>45261</v>
      </c>
      <c r="B8" t="str">
        <v>-</v>
      </c>
      <c r="C8" t="str">
        <v>-</v>
      </c>
      <c r="D8" t="str">
        <v>-</v>
      </c>
      <c r="E8" t="str">
        <v>-</v>
      </c>
      <c r="F8" t="str">
        <v>-</v>
      </c>
      <c r="G8" t="str">
        <v>-</v>
      </c>
      <c r="H8" t="str">
        <v>-</v>
      </c>
      <c r="I8" t="str">
        <v>-</v>
      </c>
      <c r="J8" t="str">
        <v>-</v>
      </c>
      <c r="K8" t="str">
        <v>-</v>
      </c>
      <c r="L8" t="str">
        <v>-</v>
      </c>
      <c r="M8" t="str">
        <v>-</v>
      </c>
      <c r="N8" t="str">
        <v>-</v>
      </c>
      <c r="O8" t="str">
        <v>-</v>
      </c>
      <c r="P8" t="str">
        <v>-</v>
      </c>
      <c r="Q8" t="str">
        <v>-</v>
      </c>
      <c r="R8" t="str">
        <v>-</v>
      </c>
      <c r="S8" t="str">
        <v>-</v>
      </c>
      <c r="T8" t="str">
        <v>-</v>
      </c>
      <c r="U8" t="str">
        <v>-</v>
      </c>
    </row>
    <row r="9" spans="1:21">
      <c r="A9" s="43">
        <v>45292</v>
      </c>
      <c r="B9" t="str">
        <v>-</v>
      </c>
      <c r="C9" t="str">
        <v>-</v>
      </c>
      <c r="D9" t="str">
        <v>-</v>
      </c>
      <c r="E9" t="str">
        <v>-</v>
      </c>
      <c r="F9" t="str">
        <v>-</v>
      </c>
      <c r="G9" t="str">
        <v>-</v>
      </c>
      <c r="H9" t="str">
        <v>-</v>
      </c>
      <c r="I9" t="str">
        <v>-</v>
      </c>
      <c r="J9" t="str">
        <v>-</v>
      </c>
      <c r="K9" t="str">
        <v>-</v>
      </c>
      <c r="L9" t="str">
        <v>-</v>
      </c>
      <c r="M9" t="str">
        <v>-</v>
      </c>
      <c r="N9" t="str">
        <v>-</v>
      </c>
      <c r="O9" t="str">
        <v>-</v>
      </c>
      <c r="P9" t="str">
        <v>-</v>
      </c>
      <c r="Q9" t="str">
        <v>-</v>
      </c>
      <c r="R9" t="str">
        <v>-</v>
      </c>
      <c r="S9" t="str">
        <v>-</v>
      </c>
      <c r="T9" t="str">
        <v>-</v>
      </c>
      <c r="U9" t="str">
        <v>-</v>
      </c>
    </row>
    <row r="10" spans="1:21">
      <c r="A10" s="43">
        <v>45323</v>
      </c>
      <c r="B10" t="str">
        <v>-</v>
      </c>
      <c r="C10" t="str">
        <v>-</v>
      </c>
      <c r="D10" t="str">
        <v>-</v>
      </c>
      <c r="E10" t="str">
        <v>-</v>
      </c>
      <c r="F10" t="str">
        <v>-</v>
      </c>
      <c r="G10" t="str">
        <v>-</v>
      </c>
      <c r="H10" t="str">
        <v>-</v>
      </c>
      <c r="I10" t="str">
        <v>-</v>
      </c>
      <c r="J10" t="str">
        <v>-</v>
      </c>
      <c r="K10" t="str">
        <v>-</v>
      </c>
      <c r="L10" t="str">
        <v>-</v>
      </c>
      <c r="M10" t="str">
        <v>-</v>
      </c>
      <c r="N10" t="str">
        <v>-</v>
      </c>
      <c r="O10" t="str">
        <v>-</v>
      </c>
      <c r="P10" t="str">
        <v>-</v>
      </c>
      <c r="Q10" t="str">
        <v>-</v>
      </c>
      <c r="R10" t="str">
        <v>-</v>
      </c>
      <c r="S10" t="str">
        <v>-</v>
      </c>
      <c r="T10" t="str">
        <v>-</v>
      </c>
      <c r="U10" t="str">
        <v>-</v>
      </c>
    </row>
    <row r="11" spans="1:21">
      <c r="A11" s="43">
        <v>45352</v>
      </c>
      <c r="B11" t="str">
        <v>-</v>
      </c>
      <c r="C11" t="str">
        <v>-</v>
      </c>
      <c r="D11" t="str">
        <v>-</v>
      </c>
      <c r="E11" t="str">
        <v>-</v>
      </c>
      <c r="F11" t="str">
        <v>-</v>
      </c>
      <c r="G11" t="str">
        <v>-</v>
      </c>
      <c r="H11" t="str">
        <v>-</v>
      </c>
      <c r="I11" t="str">
        <v>-</v>
      </c>
      <c r="J11" t="str">
        <v>-</v>
      </c>
      <c r="K11" t="str">
        <v>-</v>
      </c>
      <c r="L11" t="str">
        <v>-</v>
      </c>
      <c r="M11" t="str">
        <v>-</v>
      </c>
      <c r="N11" t="str">
        <v>-</v>
      </c>
      <c r="O11" t="str">
        <v>-</v>
      </c>
      <c r="P11" t="str">
        <v>-</v>
      </c>
      <c r="Q11" t="str">
        <v>-</v>
      </c>
      <c r="R11" t="str">
        <v>-</v>
      </c>
      <c r="S11" t="str">
        <v>-</v>
      </c>
      <c r="T11" t="str">
        <v>-</v>
      </c>
      <c r="U11" t="str">
        <v>-</v>
      </c>
    </row>
    <row r="12" spans="1:21">
      <c r="A12" s="43">
        <v>45383</v>
      </c>
      <c r="B12" t="str">
        <v>-</v>
      </c>
      <c r="C12" t="str">
        <v>-</v>
      </c>
      <c r="D12" t="str">
        <v>-</v>
      </c>
      <c r="E12" t="str">
        <v>-</v>
      </c>
      <c r="F12" t="str">
        <v>-</v>
      </c>
      <c r="G12" t="str">
        <v>-</v>
      </c>
      <c r="H12" t="str">
        <v>-</v>
      </c>
      <c r="I12" t="str">
        <v>-</v>
      </c>
      <c r="J12" t="str">
        <v>-</v>
      </c>
      <c r="K12" t="str">
        <v>-</v>
      </c>
      <c r="L12" t="str">
        <v>-</v>
      </c>
      <c r="M12" t="str">
        <v>-</v>
      </c>
      <c r="N12" t="str">
        <v>-</v>
      </c>
      <c r="O12" t="str">
        <v>-</v>
      </c>
      <c r="P12" t="str">
        <v>-</v>
      </c>
      <c r="Q12" t="str">
        <v>-</v>
      </c>
      <c r="R12" t="str">
        <v>-</v>
      </c>
      <c r="S12" t="str">
        <v>-</v>
      </c>
      <c r="T12" t="str">
        <v>-</v>
      </c>
      <c r="U12" t="str">
        <v>-</v>
      </c>
    </row>
    <row r="13" spans="1:21">
      <c r="A13" s="43">
        <v>45413</v>
      </c>
      <c r="B13" t="str">
        <v>-</v>
      </c>
      <c r="C13" t="str">
        <v>-</v>
      </c>
      <c r="D13" t="str">
        <v>-</v>
      </c>
      <c r="E13" t="str">
        <v>-</v>
      </c>
      <c r="F13" t="str">
        <v>-</v>
      </c>
      <c r="G13" t="str">
        <v>-</v>
      </c>
      <c r="H13" t="str">
        <v>-</v>
      </c>
      <c r="I13" t="str">
        <v>-</v>
      </c>
      <c r="J13" t="str">
        <v>-</v>
      </c>
      <c r="K13" t="str">
        <v>-</v>
      </c>
      <c r="L13" t="str">
        <v>-</v>
      </c>
      <c r="M13" t="str">
        <v>-</v>
      </c>
      <c r="N13" t="str">
        <v>-</v>
      </c>
      <c r="O13" t="str">
        <v>-</v>
      </c>
      <c r="P13" t="str">
        <v>-</v>
      </c>
      <c r="Q13" t="str">
        <v>-</v>
      </c>
      <c r="R13" t="str">
        <v>-</v>
      </c>
      <c r="S13" t="str">
        <v>-</v>
      </c>
      <c r="T13" t="str">
        <v>-</v>
      </c>
      <c r="U13" t="str">
        <v>-</v>
      </c>
    </row>
    <row r="14" spans="1:21">
      <c r="A14" s="43">
        <v>45444</v>
      </c>
      <c r="B14" t="str">
        <v>-</v>
      </c>
      <c r="C14" t="str">
        <v>-</v>
      </c>
      <c r="D14" t="str">
        <v>-</v>
      </c>
      <c r="E14" t="str">
        <v>-</v>
      </c>
      <c r="F14" t="str">
        <v>-</v>
      </c>
      <c r="G14" t="str">
        <v>-</v>
      </c>
      <c r="H14" t="str">
        <v>-</v>
      </c>
      <c r="I14" t="str">
        <v>-</v>
      </c>
      <c r="J14" t="str">
        <v>-</v>
      </c>
      <c r="K14" t="str">
        <v>-</v>
      </c>
      <c r="L14" t="str">
        <v>-</v>
      </c>
      <c r="M14" t="str">
        <v>-</v>
      </c>
      <c r="N14" t="str">
        <v>-</v>
      </c>
      <c r="O14" t="str">
        <v>-</v>
      </c>
      <c r="P14" t="str">
        <v>-</v>
      </c>
      <c r="Q14" t="str">
        <v>-</v>
      </c>
      <c r="R14" t="str">
        <v>-</v>
      </c>
      <c r="S14" t="str">
        <v>-</v>
      </c>
      <c r="T14" t="str">
        <v>-</v>
      </c>
      <c r="U14" t="str">
        <v>-</v>
      </c>
    </row>
    <row r="15" spans="1:21">
      <c r="A15" s="43">
        <v>45474</v>
      </c>
      <c r="B15" t="str">
        <v>-</v>
      </c>
      <c r="C15" t="str">
        <v>-</v>
      </c>
      <c r="D15" t="str">
        <v>-</v>
      </c>
      <c r="E15" t="str">
        <v>-</v>
      </c>
      <c r="F15" t="str">
        <v>-</v>
      </c>
      <c r="G15" t="str">
        <v>-</v>
      </c>
      <c r="H15" t="str">
        <v>-</v>
      </c>
      <c r="I15" t="str">
        <v>-</v>
      </c>
      <c r="J15" t="str">
        <v>-</v>
      </c>
      <c r="K15" t="str">
        <v>-</v>
      </c>
      <c r="L15" t="str">
        <v>-</v>
      </c>
      <c r="M15" t="str">
        <v>-</v>
      </c>
      <c r="N15" t="str">
        <v>-</v>
      </c>
      <c r="O15" t="str">
        <v>-</v>
      </c>
      <c r="P15" t="str">
        <v>-</v>
      </c>
      <c r="Q15" t="str">
        <v>-</v>
      </c>
      <c r="R15" t="str">
        <v>-</v>
      </c>
      <c r="S15" t="str">
        <v>-</v>
      </c>
      <c r="T15" t="str">
        <v>-</v>
      </c>
      <c r="U15" t="str">
        <v>-</v>
      </c>
    </row>
    <row r="16" spans="1:21">
      <c r="A16" s="43">
        <v>45505</v>
      </c>
      <c r="B16" t="str">
        <v>-</v>
      </c>
      <c r="C16" t="str">
        <v>-</v>
      </c>
      <c r="D16" t="str">
        <v>-</v>
      </c>
      <c r="E16" t="str">
        <v>-</v>
      </c>
      <c r="F16" t="str">
        <v>-</v>
      </c>
      <c r="G16" t="str">
        <v>-</v>
      </c>
      <c r="H16" t="str">
        <v>-</v>
      </c>
      <c r="I16" t="str">
        <v>-</v>
      </c>
      <c r="J16" t="str">
        <v>-</v>
      </c>
      <c r="K16" t="str">
        <v>-</v>
      </c>
      <c r="L16" t="str">
        <v>-</v>
      </c>
      <c r="M16" t="str">
        <v>-</v>
      </c>
      <c r="N16" t="str">
        <v>-</v>
      </c>
      <c r="O16" t="str">
        <v>-</v>
      </c>
      <c r="P16" t="str">
        <v>-</v>
      </c>
      <c r="Q16" t="str">
        <v>-</v>
      </c>
      <c r="R16" t="str">
        <v>-</v>
      </c>
      <c r="S16" t="str">
        <v>-</v>
      </c>
      <c r="T16" t="str">
        <v>-</v>
      </c>
      <c r="U16" t="str">
        <v>-</v>
      </c>
    </row>
    <row r="17" spans="1:21">
      <c r="A17" s="43">
        <v>45536</v>
      </c>
      <c r="B17" t="str">
        <v>-</v>
      </c>
      <c r="C17" t="str">
        <v>-</v>
      </c>
      <c r="D17" t="str">
        <v>-</v>
      </c>
      <c r="E17" t="str">
        <v>-</v>
      </c>
      <c r="F17" t="str">
        <v>-</v>
      </c>
      <c r="G17" t="str">
        <v>-</v>
      </c>
      <c r="H17" t="str">
        <v>-</v>
      </c>
      <c r="I17" t="str">
        <v>-</v>
      </c>
      <c r="J17" t="str">
        <v>-</v>
      </c>
      <c r="K17" t="str">
        <v>-</v>
      </c>
      <c r="L17" t="str">
        <v>-</v>
      </c>
      <c r="M17" t="str">
        <v>-</v>
      </c>
      <c r="N17" t="str">
        <v>-</v>
      </c>
      <c r="O17" t="str">
        <v>-</v>
      </c>
      <c r="P17" t="str">
        <v>-</v>
      </c>
      <c r="Q17" t="str">
        <v>-</v>
      </c>
      <c r="R17" t="str">
        <v>-</v>
      </c>
      <c r="S17" t="str">
        <v>-</v>
      </c>
      <c r="T17" t="str">
        <v>-</v>
      </c>
      <c r="U17" t="str">
        <v>-</v>
      </c>
    </row>
    <row r="18" spans="1:21">
      <c r="A18" s="43">
        <v>45566</v>
      </c>
      <c r="B18" t="str">
        <v>-</v>
      </c>
      <c r="C18" t="str">
        <v>-</v>
      </c>
      <c r="D18" t="str">
        <v>-</v>
      </c>
      <c r="E18" t="str">
        <v>-</v>
      </c>
      <c r="F18" t="str">
        <v>-</v>
      </c>
      <c r="G18" t="str">
        <v>-</v>
      </c>
      <c r="H18" t="str">
        <v>-</v>
      </c>
      <c r="I18" t="str">
        <v>-</v>
      </c>
      <c r="J18" t="str">
        <v>-</v>
      </c>
      <c r="K18" t="str">
        <v>-</v>
      </c>
      <c r="L18" t="str">
        <v>-</v>
      </c>
      <c r="M18" t="str">
        <v>-</v>
      </c>
      <c r="N18" t="str">
        <v>-</v>
      </c>
      <c r="O18" t="str">
        <v>-</v>
      </c>
      <c r="P18" t="str">
        <v>-</v>
      </c>
      <c r="Q18" t="str">
        <v>-</v>
      </c>
      <c r="R18" t="str">
        <v>-</v>
      </c>
      <c r="S18" t="str">
        <v>-</v>
      </c>
      <c r="T18" t="str">
        <v>-</v>
      </c>
      <c r="U18" t="str">
        <v>-</v>
      </c>
    </row>
    <row r="19" spans="1:21">
      <c r="A19" s="43">
        <v>45597</v>
      </c>
      <c r="B19" t="str">
        <v>-</v>
      </c>
      <c r="C19" t="str">
        <v>-</v>
      </c>
      <c r="D19" t="str">
        <v>-</v>
      </c>
      <c r="E19" t="str">
        <v>-</v>
      </c>
      <c r="F19" t="str">
        <v>-</v>
      </c>
      <c r="G19" t="str">
        <v>-</v>
      </c>
      <c r="H19" t="str">
        <v>-</v>
      </c>
      <c r="I19" t="str">
        <v>-</v>
      </c>
      <c r="J19" t="str">
        <v>-</v>
      </c>
      <c r="K19" t="str">
        <v>-</v>
      </c>
      <c r="L19" t="str">
        <v>-</v>
      </c>
      <c r="M19" t="str">
        <v>-</v>
      </c>
      <c r="N19" t="str">
        <v>-</v>
      </c>
      <c r="O19" t="str">
        <v>-</v>
      </c>
      <c r="P19" t="str">
        <v>-</v>
      </c>
      <c r="Q19" t="str">
        <v>-</v>
      </c>
      <c r="R19" t="str">
        <v>-</v>
      </c>
      <c r="S19" t="str">
        <v>-</v>
      </c>
      <c r="T19" t="str">
        <v>-</v>
      </c>
      <c r="U19" t="str">
        <v>-</v>
      </c>
    </row>
    <row r="20" spans="1:21">
      <c r="A20" s="43">
        <v>45627</v>
      </c>
      <c r="B20" t="str">
        <v>-</v>
      </c>
      <c r="C20" t="str">
        <v>-</v>
      </c>
      <c r="D20" t="str">
        <v>-</v>
      </c>
      <c r="E20" t="str">
        <v>-</v>
      </c>
      <c r="F20" t="str">
        <v>-</v>
      </c>
      <c r="G20" t="str">
        <v>-</v>
      </c>
      <c r="H20" t="str">
        <v>-</v>
      </c>
      <c r="I20" t="str">
        <v>-</v>
      </c>
      <c r="J20" t="str">
        <v>-</v>
      </c>
      <c r="K20" t="str">
        <v>-</v>
      </c>
      <c r="L20" t="str">
        <v>-</v>
      </c>
      <c r="M20" t="str">
        <v>-</v>
      </c>
      <c r="N20" t="str">
        <v>-</v>
      </c>
      <c r="O20" t="str">
        <v>-</v>
      </c>
      <c r="P20" t="str">
        <v>-</v>
      </c>
      <c r="Q20" t="str">
        <v>-</v>
      </c>
      <c r="R20" t="str">
        <v>-</v>
      </c>
      <c r="S20" t="str">
        <v>-</v>
      </c>
      <c r="T20" t="str">
        <v>-</v>
      </c>
      <c r="U20" t="str">
        <v>-</v>
      </c>
    </row>
    <row r="21" spans="1:21">
      <c r="A21" s="43">
        <v>45658</v>
      </c>
      <c r="B21" t="str">
        <v>-</v>
      </c>
      <c r="C21" t="str">
        <v>-</v>
      </c>
      <c r="D21" t="str">
        <v>-</v>
      </c>
      <c r="E21" t="str">
        <v>-</v>
      </c>
      <c r="F21" t="str">
        <v>-</v>
      </c>
      <c r="G21" t="str">
        <v>-</v>
      </c>
      <c r="H21" t="str">
        <v>-</v>
      </c>
      <c r="I21" t="str">
        <v>-</v>
      </c>
      <c r="J21" t="str">
        <v>-</v>
      </c>
      <c r="K21" t="str">
        <v>-</v>
      </c>
      <c r="L21" t="str">
        <v>-</v>
      </c>
      <c r="M21" t="str">
        <v>-</v>
      </c>
      <c r="N21" t="str">
        <v>-</v>
      </c>
      <c r="O21" t="str">
        <v>-</v>
      </c>
      <c r="P21" t="str">
        <v>-</v>
      </c>
      <c r="Q21" t="str">
        <v>-</v>
      </c>
      <c r="R21" t="str">
        <v>-</v>
      </c>
      <c r="S21" t="str">
        <v>-</v>
      </c>
      <c r="T21" t="str">
        <v>-</v>
      </c>
      <c r="U21" t="str">
        <v>-</v>
      </c>
    </row>
    <row r="22" spans="1:21">
      <c r="A22" s="43">
        <v>45689</v>
      </c>
      <c r="B22" t="str">
        <v>-</v>
      </c>
      <c r="C22" t="str">
        <v>-</v>
      </c>
      <c r="D22" t="str">
        <v>-</v>
      </c>
      <c r="E22" t="str">
        <v>-</v>
      </c>
      <c r="F22" t="str">
        <v>-</v>
      </c>
      <c r="G22" t="str">
        <v>-</v>
      </c>
      <c r="H22" t="str">
        <v>-</v>
      </c>
      <c r="I22" t="str">
        <v>-</v>
      </c>
      <c r="J22" t="str">
        <v>-</v>
      </c>
      <c r="K22" t="str">
        <v>-</v>
      </c>
      <c r="L22" t="str">
        <v>-</v>
      </c>
      <c r="M22" t="str">
        <v>-</v>
      </c>
      <c r="N22" t="str">
        <v>-</v>
      </c>
      <c r="O22" t="str">
        <v>-</v>
      </c>
      <c r="P22" t="str">
        <v>-</v>
      </c>
      <c r="Q22" t="str">
        <v>-</v>
      </c>
      <c r="R22" t="str">
        <v>-</v>
      </c>
      <c r="S22" t="str">
        <v>-</v>
      </c>
      <c r="T22" t="str">
        <v>-</v>
      </c>
      <c r="U22" t="str">
        <v>-</v>
      </c>
    </row>
    <row r="23" spans="1:21">
      <c r="A23" s="43">
        <v>45717</v>
      </c>
      <c r="B23" t="str">
        <v>-</v>
      </c>
      <c r="C23" t="str">
        <v>-</v>
      </c>
      <c r="D23" t="str">
        <v>-</v>
      </c>
      <c r="E23" t="str">
        <v>-</v>
      </c>
      <c r="F23" t="str">
        <v>-</v>
      </c>
      <c r="G23" t="str">
        <v>-</v>
      </c>
      <c r="H23" t="str">
        <v>-</v>
      </c>
      <c r="I23" t="str">
        <v>-</v>
      </c>
      <c r="J23" t="str">
        <v>-</v>
      </c>
      <c r="K23" t="str">
        <v>-</v>
      </c>
      <c r="L23" t="str">
        <v>-</v>
      </c>
      <c r="M23" t="str">
        <v>-</v>
      </c>
      <c r="N23" t="str">
        <v>-</v>
      </c>
      <c r="O23" t="str">
        <v>-</v>
      </c>
      <c r="P23" t="str">
        <v>-</v>
      </c>
      <c r="Q23" t="str">
        <v>-</v>
      </c>
      <c r="R23" t="str">
        <v>-</v>
      </c>
      <c r="S23" t="str">
        <v>-</v>
      </c>
      <c r="T23" t="str">
        <v>-</v>
      </c>
      <c r="U23" t="str">
        <v>-</v>
      </c>
    </row>
    <row r="24" spans="1:21">
      <c r="A24" s="43">
        <v>45748</v>
      </c>
      <c r="B24" t="str">
        <v>-</v>
      </c>
      <c r="C24" t="str">
        <v>-</v>
      </c>
      <c r="D24" t="str">
        <v>-</v>
      </c>
      <c r="E24" t="str">
        <v>-</v>
      </c>
      <c r="F24" t="str">
        <v>-</v>
      </c>
      <c r="G24" t="str">
        <v>-</v>
      </c>
      <c r="H24">
        <v>0</v>
      </c>
      <c r="I24" t="str">
        <v>-</v>
      </c>
      <c r="J24" t="str">
        <v>-</v>
      </c>
      <c r="K24" t="str">
        <v>-</v>
      </c>
      <c r="L24" t="str">
        <v>-</v>
      </c>
      <c r="M24" t="str">
        <v>-</v>
      </c>
      <c r="N24" t="str">
        <v>-</v>
      </c>
      <c r="O24" t="str">
        <v>-</v>
      </c>
      <c r="P24" t="str">
        <v>-</v>
      </c>
      <c r="Q24" t="str">
        <v>-</v>
      </c>
      <c r="R24" t="str">
        <v>-</v>
      </c>
      <c r="S24" t="str">
        <v>-</v>
      </c>
      <c r="T24" t="str">
        <v>-</v>
      </c>
      <c r="U24" t="str">
        <v>-</v>
      </c>
    </row>
    <row r="25" spans="1:21">
      <c r="A25" s="43">
        <v>45778</v>
      </c>
      <c r="B25" t="str">
        <v>-</v>
      </c>
      <c r="C25" t="str">
        <v>-</v>
      </c>
      <c r="D25" t="str">
        <v>-</v>
      </c>
      <c r="E25" t="str">
        <v>-</v>
      </c>
      <c r="F25" t="str">
        <v>-</v>
      </c>
      <c r="G25" t="str">
        <v>-</v>
      </c>
      <c r="H25">
        <v>0</v>
      </c>
      <c r="I25" t="str">
        <v>-</v>
      </c>
      <c r="J25" t="str">
        <v>-</v>
      </c>
      <c r="K25" t="str">
        <v>-</v>
      </c>
      <c r="L25" t="str">
        <v>-</v>
      </c>
      <c r="M25" t="str">
        <v>-</v>
      </c>
      <c r="N25" t="str">
        <v>-</v>
      </c>
      <c r="O25" t="str">
        <v>-</v>
      </c>
      <c r="P25" t="str">
        <v>-</v>
      </c>
      <c r="Q25" t="str">
        <v>-</v>
      </c>
      <c r="R25" t="str">
        <v>-</v>
      </c>
      <c r="S25" t="str">
        <v>-</v>
      </c>
      <c r="T25" t="str">
        <v>-</v>
      </c>
      <c r="U25" t="str">
        <v>-</v>
      </c>
    </row>
    <row r="26" spans="1:21">
      <c r="A26" s="43">
        <v>45809</v>
      </c>
      <c r="B26" t="str">
        <v>-</v>
      </c>
      <c r="C26" t="str">
        <v>-</v>
      </c>
      <c r="D26" t="str">
        <v>-</v>
      </c>
      <c r="E26" t="str">
        <v>-</v>
      </c>
      <c r="F26" t="str">
        <v>-</v>
      </c>
      <c r="G26" t="str">
        <v>-</v>
      </c>
      <c r="H26">
        <v>0</v>
      </c>
      <c r="I26" t="str">
        <v>-</v>
      </c>
      <c r="J26" t="str">
        <v>-</v>
      </c>
      <c r="K26" t="str">
        <v>-</v>
      </c>
      <c r="L26" t="str">
        <v>-</v>
      </c>
      <c r="M26" t="str">
        <v>-</v>
      </c>
      <c r="N26" t="str">
        <v>-</v>
      </c>
      <c r="O26" t="str">
        <v>-</v>
      </c>
      <c r="P26" t="str">
        <v>-</v>
      </c>
      <c r="Q26" t="str">
        <v>-</v>
      </c>
      <c r="R26" t="str">
        <v>-</v>
      </c>
      <c r="S26" t="str">
        <v>-</v>
      </c>
      <c r="T26" t="str">
        <v>-</v>
      </c>
      <c r="U26" t="str">
        <v>-</v>
      </c>
    </row>
    <row r="27" spans="1:21">
      <c r="A27" s="43">
        <v>45839</v>
      </c>
      <c r="B27" t="str">
        <v>-</v>
      </c>
      <c r="C27" t="str">
        <v>-</v>
      </c>
      <c r="D27" t="str">
        <v>-</v>
      </c>
      <c r="E27" t="str">
        <v>-</v>
      </c>
      <c r="F27" t="str">
        <v>-</v>
      </c>
      <c r="G27" t="str">
        <v>-</v>
      </c>
      <c r="H27">
        <v>0</v>
      </c>
      <c r="I27" t="str">
        <v>-</v>
      </c>
      <c r="J27" t="str">
        <v>-</v>
      </c>
      <c r="K27" t="str">
        <v>-</v>
      </c>
      <c r="L27" t="str">
        <v>-</v>
      </c>
      <c r="M27" t="str">
        <v>-</v>
      </c>
      <c r="N27" t="str">
        <v>-</v>
      </c>
      <c r="O27" t="str">
        <v>-</v>
      </c>
      <c r="P27" t="str">
        <v>-</v>
      </c>
      <c r="Q27" t="str">
        <v>-</v>
      </c>
      <c r="R27" t="str">
        <v>-</v>
      </c>
      <c r="S27" t="str">
        <v>-</v>
      </c>
      <c r="T27" t="str">
        <v>-</v>
      </c>
      <c r="U27" t="str">
        <v>-</v>
      </c>
    </row>
    <row r="28" spans="1:21">
      <c r="A28" s="43">
        <v>45870</v>
      </c>
      <c r="B28" t="str">
        <v>-</v>
      </c>
      <c r="C28" t="str">
        <v>-</v>
      </c>
      <c r="D28" t="str">
        <v>-</v>
      </c>
      <c r="E28" t="str">
        <v>-</v>
      </c>
      <c r="F28" t="str">
        <v>-</v>
      </c>
      <c r="G28" t="str">
        <v>-</v>
      </c>
      <c r="H28">
        <v>0</v>
      </c>
      <c r="I28" t="str">
        <v>-</v>
      </c>
      <c r="J28" t="str">
        <v>-</v>
      </c>
      <c r="K28" t="str">
        <v>-</v>
      </c>
      <c r="L28" t="str">
        <v>-</v>
      </c>
      <c r="M28" t="str">
        <v>-</v>
      </c>
      <c r="N28" t="str">
        <v>-</v>
      </c>
      <c r="O28" t="str">
        <v>-</v>
      </c>
      <c r="P28" t="str">
        <v>-</v>
      </c>
      <c r="Q28" t="str">
        <v>-</v>
      </c>
      <c r="R28" t="str">
        <v>-</v>
      </c>
      <c r="S28" t="str">
        <v>-</v>
      </c>
      <c r="T28" t="str">
        <v>-</v>
      </c>
      <c r="U28" t="str">
        <v>-</v>
      </c>
    </row>
    <row r="29" spans="1:21">
      <c r="A29" s="43">
        <v>45901</v>
      </c>
      <c r="B29" t="str">
        <v>-</v>
      </c>
      <c r="C29" t="str">
        <v>-</v>
      </c>
      <c r="D29" t="str">
        <v>-</v>
      </c>
      <c r="E29" t="str">
        <v>-</v>
      </c>
      <c r="F29" t="str">
        <v>-</v>
      </c>
      <c r="G29" t="str">
        <v>-</v>
      </c>
      <c r="H29">
        <v>0</v>
      </c>
      <c r="I29" t="str">
        <v>-</v>
      </c>
      <c r="J29" t="str">
        <v>-</v>
      </c>
      <c r="K29" t="str">
        <v>-</v>
      </c>
      <c r="L29" t="str">
        <v>-</v>
      </c>
      <c r="M29" t="str">
        <v>-</v>
      </c>
      <c r="N29" t="str">
        <v>-</v>
      </c>
      <c r="O29" t="str">
        <v>-</v>
      </c>
      <c r="P29" t="str">
        <v>-</v>
      </c>
      <c r="Q29" t="str">
        <v>-</v>
      </c>
      <c r="R29" t="str">
        <v>-</v>
      </c>
      <c r="S29" t="str">
        <v>-</v>
      </c>
      <c r="T29" t="str">
        <v>-</v>
      </c>
      <c r="U29" t="str">
        <v>-</v>
      </c>
    </row>
    <row r="30" spans="1:21">
      <c r="A30" s="43">
        <v>45931</v>
      </c>
      <c r="B30" t="str">
        <v>-</v>
      </c>
      <c r="C30" t="str">
        <v>-</v>
      </c>
      <c r="D30" t="str">
        <v>-</v>
      </c>
      <c r="E30" t="str">
        <v>-</v>
      </c>
      <c r="F30" t="str">
        <v>-</v>
      </c>
      <c r="G30" t="str">
        <v>-</v>
      </c>
      <c r="H30">
        <v>0</v>
      </c>
      <c r="I30" t="str">
        <v>-</v>
      </c>
      <c r="J30" t="str">
        <v>-</v>
      </c>
      <c r="K30" t="str">
        <v>-</v>
      </c>
      <c r="L30" t="str">
        <v>-</v>
      </c>
      <c r="M30" t="str">
        <v>-</v>
      </c>
      <c r="N30" t="str">
        <v>-</v>
      </c>
      <c r="O30" t="str">
        <v>-</v>
      </c>
      <c r="P30" t="str">
        <v>-</v>
      </c>
      <c r="Q30" t="str">
        <v>-</v>
      </c>
      <c r="R30" t="str">
        <v>-</v>
      </c>
      <c r="S30" t="str">
        <v>-</v>
      </c>
      <c r="T30" t="str">
        <v>-</v>
      </c>
      <c r="U30" t="str">
        <v>-</v>
      </c>
    </row>
    <row r="31" spans="1:21">
      <c r="A31" s="43">
        <v>45962</v>
      </c>
      <c r="B31" t="str">
        <v>-</v>
      </c>
      <c r="C31" t="str">
        <v>-</v>
      </c>
      <c r="D31" t="str">
        <v>-</v>
      </c>
      <c r="E31" t="str">
        <v>-</v>
      </c>
      <c r="F31" t="str">
        <v>-</v>
      </c>
      <c r="G31" t="str">
        <v>-</v>
      </c>
      <c r="H31">
        <v>0</v>
      </c>
      <c r="I31" t="str">
        <v>-</v>
      </c>
      <c r="J31" t="str">
        <v>-</v>
      </c>
      <c r="K31" t="str">
        <v>-</v>
      </c>
      <c r="L31" t="str">
        <v>-</v>
      </c>
      <c r="M31" t="str">
        <v>-</v>
      </c>
      <c r="N31" t="str">
        <v>-</v>
      </c>
      <c r="O31" t="str">
        <v>-</v>
      </c>
      <c r="P31" t="str">
        <v>-</v>
      </c>
      <c r="Q31" t="str">
        <v>-</v>
      </c>
      <c r="R31" t="str">
        <v>-</v>
      </c>
      <c r="S31" t="str">
        <v>-</v>
      </c>
      <c r="T31" t="str">
        <v>-</v>
      </c>
      <c r="U31" t="str">
        <v>-</v>
      </c>
    </row>
    <row r="32" spans="1:21">
      <c r="A32" s="43">
        <v>45992</v>
      </c>
      <c r="B32" t="str">
        <v>-</v>
      </c>
      <c r="C32" t="str">
        <v>-</v>
      </c>
      <c r="D32" t="str">
        <v>-</v>
      </c>
      <c r="E32" t="str">
        <v>-</v>
      </c>
      <c r="F32" t="str">
        <v>-</v>
      </c>
      <c r="G32" t="str">
        <v>-</v>
      </c>
      <c r="H32">
        <v>0</v>
      </c>
      <c r="I32" t="str">
        <v>-</v>
      </c>
      <c r="J32" t="str">
        <v>-</v>
      </c>
      <c r="K32" t="str">
        <v>-</v>
      </c>
      <c r="L32" t="str">
        <v>-</v>
      </c>
      <c r="M32" t="str">
        <v>-</v>
      </c>
      <c r="N32" t="str">
        <v>-</v>
      </c>
      <c r="O32" t="str">
        <v>-</v>
      </c>
      <c r="P32" t="str">
        <v>-</v>
      </c>
      <c r="Q32" t="str">
        <v>-</v>
      </c>
      <c r="R32" t="str">
        <v>-</v>
      </c>
      <c r="S32" t="str">
        <v>-</v>
      </c>
      <c r="T32" t="str">
        <v>-</v>
      </c>
      <c r="U32" t="str">
        <v>-</v>
      </c>
    </row>
    <row r="33" spans="1:21">
      <c r="A33" s="43">
        <v>46023</v>
      </c>
      <c r="B33">
        <v>0</v>
      </c>
      <c r="C33">
        <v>0</v>
      </c>
      <c r="D33">
        <v>0</v>
      </c>
      <c r="E33">
        <v>0</v>
      </c>
      <c r="F33">
        <v>0</v>
      </c>
      <c r="G33">
        <v>0</v>
      </c>
      <c r="H33">
        <v>0</v>
      </c>
      <c r="I33" t="str">
        <v>-</v>
      </c>
      <c r="J33" t="str">
        <v>-</v>
      </c>
      <c r="K33" t="str">
        <v>-</v>
      </c>
      <c r="L33" t="str">
        <v>-</v>
      </c>
      <c r="M33" t="str">
        <v>-</v>
      </c>
      <c r="N33">
        <v>0</v>
      </c>
      <c r="O33">
        <v>0</v>
      </c>
      <c r="P33">
        <v>0</v>
      </c>
      <c r="Q33">
        <v>0</v>
      </c>
      <c r="R33">
        <v>0</v>
      </c>
      <c r="S33">
        <v>0</v>
      </c>
      <c r="T33" t="str">
        <v>-</v>
      </c>
      <c r="U33">
        <v>0</v>
      </c>
    </row>
    <row r="34" spans="1:21">
      <c r="A34" s="43">
        <v>46054</v>
      </c>
      <c r="B34">
        <v>0</v>
      </c>
      <c r="C34">
        <v>0</v>
      </c>
      <c r="D34">
        <v>0</v>
      </c>
      <c r="E34">
        <v>0</v>
      </c>
      <c r="F34">
        <v>0</v>
      </c>
      <c r="G34">
        <v>0</v>
      </c>
      <c r="H34">
        <v>0</v>
      </c>
      <c r="I34" t="str">
        <v>-</v>
      </c>
      <c r="J34" t="str">
        <v>-</v>
      </c>
      <c r="K34" t="str">
        <v>-</v>
      </c>
      <c r="L34" t="str">
        <v>-</v>
      </c>
      <c r="M34" t="str">
        <v>-</v>
      </c>
      <c r="N34">
        <v>0</v>
      </c>
      <c r="O34">
        <v>0</v>
      </c>
      <c r="P34">
        <v>0</v>
      </c>
      <c r="Q34">
        <v>0</v>
      </c>
      <c r="R34">
        <v>0</v>
      </c>
      <c r="S34">
        <v>0</v>
      </c>
      <c r="T34" t="str">
        <v>-</v>
      </c>
      <c r="U34">
        <v>0</v>
      </c>
    </row>
    <row r="35" spans="1:21">
      <c r="A35" s="43">
        <v>46082</v>
      </c>
      <c r="B35">
        <v>0</v>
      </c>
      <c r="C35">
        <v>0</v>
      </c>
      <c r="D35">
        <v>0</v>
      </c>
      <c r="E35">
        <v>0</v>
      </c>
      <c r="F35">
        <v>0</v>
      </c>
      <c r="G35">
        <v>0</v>
      </c>
      <c r="H35">
        <v>0</v>
      </c>
      <c r="I35" t="str">
        <v>-</v>
      </c>
      <c r="J35" t="str">
        <v>-</v>
      </c>
      <c r="K35" t="str">
        <v>-</v>
      </c>
      <c r="L35" t="str">
        <v>-</v>
      </c>
      <c r="M35" t="str">
        <v>-</v>
      </c>
      <c r="N35">
        <v>0</v>
      </c>
      <c r="O35">
        <v>0</v>
      </c>
      <c r="P35">
        <v>0</v>
      </c>
      <c r="Q35">
        <v>0</v>
      </c>
      <c r="R35">
        <v>0</v>
      </c>
      <c r="S35">
        <v>0</v>
      </c>
      <c r="T35" t="str">
        <v>-</v>
      </c>
      <c r="U35">
        <v>0</v>
      </c>
    </row>
    <row r="36" spans="1:21">
      <c r="A36" s="43">
        <v>46113</v>
      </c>
      <c r="B36">
        <v>0</v>
      </c>
      <c r="C36">
        <v>0</v>
      </c>
      <c r="D36">
        <v>0</v>
      </c>
      <c r="E36">
        <v>0</v>
      </c>
      <c r="F36">
        <v>0</v>
      </c>
      <c r="G36">
        <v>0</v>
      </c>
      <c r="H36">
        <v>0</v>
      </c>
      <c r="I36" t="str">
        <v>-</v>
      </c>
      <c r="J36" t="str">
        <v>-</v>
      </c>
      <c r="K36" t="str">
        <v>-</v>
      </c>
      <c r="L36" t="str">
        <v>-</v>
      </c>
      <c r="M36" t="str">
        <v>-</v>
      </c>
      <c r="N36">
        <v>0</v>
      </c>
      <c r="O36">
        <v>0</v>
      </c>
      <c r="P36">
        <v>0</v>
      </c>
      <c r="Q36">
        <v>0</v>
      </c>
      <c r="R36">
        <v>0</v>
      </c>
      <c r="S36">
        <v>0</v>
      </c>
      <c r="T36" t="str">
        <v>-</v>
      </c>
      <c r="U36">
        <v>0</v>
      </c>
    </row>
    <row r="37" spans="1:21">
      <c r="B37">
        <v>0</v>
      </c>
      <c r="C37">
        <v>0</v>
      </c>
      <c r="D37">
        <v>0</v>
      </c>
      <c r="E37">
        <v>0</v>
      </c>
      <c r="F37">
        <v>0</v>
      </c>
      <c r="G37">
        <v>0</v>
      </c>
      <c r="H37">
        <v>0</v>
      </c>
      <c r="I37" t="str">
        <v>-</v>
      </c>
      <c r="J37" t="str">
        <v>-</v>
      </c>
      <c r="K37" t="str">
        <v>-</v>
      </c>
      <c r="L37" t="str">
        <v>-</v>
      </c>
      <c r="M37" t="str">
        <v>-</v>
      </c>
      <c r="N37">
        <v>0</v>
      </c>
      <c r="O37">
        <v>0</v>
      </c>
      <c r="P37">
        <v>0</v>
      </c>
      <c r="Q37">
        <v>0</v>
      </c>
      <c r="R37">
        <v>0</v>
      </c>
      <c r="S37">
        <v>0</v>
      </c>
      <c r="T37" t="str">
        <v>-</v>
      </c>
      <c r="U37">
        <v>0</v>
      </c>
    </row>
    <row r="38" spans="1:21">
      <c r="B38">
        <v>0</v>
      </c>
      <c r="C38">
        <v>0</v>
      </c>
      <c r="D38">
        <v>0</v>
      </c>
      <c r="E38">
        <v>0</v>
      </c>
      <c r="F38">
        <v>0</v>
      </c>
      <c r="G38">
        <v>0</v>
      </c>
      <c r="H38">
        <v>0</v>
      </c>
      <c r="I38" t="str">
        <v>-</v>
      </c>
      <c r="J38" t="str">
        <v>-</v>
      </c>
      <c r="K38" t="str">
        <v>-</v>
      </c>
      <c r="L38" t="str">
        <v>-</v>
      </c>
      <c r="M38" t="str">
        <v>-</v>
      </c>
      <c r="N38">
        <v>0</v>
      </c>
      <c r="O38">
        <v>0</v>
      </c>
      <c r="P38">
        <v>0</v>
      </c>
      <c r="Q38">
        <v>0</v>
      </c>
      <c r="R38">
        <v>0</v>
      </c>
      <c r="S38">
        <v>0</v>
      </c>
      <c r="T38" t="str">
        <v>-</v>
      </c>
      <c r="U38">
        <v>0</v>
      </c>
    </row>
    <row r="39" spans="1:21">
      <c r="B39">
        <v>0</v>
      </c>
      <c r="C39">
        <v>0</v>
      </c>
      <c r="D39">
        <v>0</v>
      </c>
      <c r="E39">
        <v>0</v>
      </c>
      <c r="F39">
        <v>0</v>
      </c>
      <c r="G39">
        <v>0</v>
      </c>
      <c r="H39">
        <v>0</v>
      </c>
      <c r="I39" t="str">
        <v>-</v>
      </c>
      <c r="J39" t="str">
        <v>-</v>
      </c>
      <c r="K39" t="str">
        <v>-</v>
      </c>
      <c r="L39" t="str">
        <v>-</v>
      </c>
      <c r="M39" t="str">
        <v>-</v>
      </c>
      <c r="N39">
        <v>0</v>
      </c>
      <c r="O39">
        <v>0</v>
      </c>
      <c r="P39">
        <v>0</v>
      </c>
      <c r="Q39">
        <v>0</v>
      </c>
      <c r="R39">
        <v>0</v>
      </c>
      <c r="S39">
        <v>0</v>
      </c>
      <c r="T39" t="str">
        <v>-</v>
      </c>
      <c r="U39">
        <v>0</v>
      </c>
    </row>
    <row r="40" spans="1:21">
      <c r="B40">
        <v>0</v>
      </c>
      <c r="C40">
        <v>0</v>
      </c>
      <c r="D40">
        <v>0</v>
      </c>
      <c r="E40">
        <v>0</v>
      </c>
      <c r="F40">
        <v>0</v>
      </c>
      <c r="G40">
        <v>0</v>
      </c>
      <c r="H40">
        <v>0</v>
      </c>
      <c r="I40" t="str">
        <v>-</v>
      </c>
      <c r="J40" t="str">
        <v>-</v>
      </c>
      <c r="K40" t="str">
        <v>-</v>
      </c>
      <c r="L40" t="str">
        <v>-</v>
      </c>
      <c r="M40" t="str">
        <v>-</v>
      </c>
      <c r="N40">
        <v>0</v>
      </c>
      <c r="O40">
        <v>0</v>
      </c>
      <c r="P40">
        <v>0</v>
      </c>
      <c r="Q40">
        <v>0</v>
      </c>
      <c r="R40">
        <v>0</v>
      </c>
      <c r="S40">
        <v>0</v>
      </c>
      <c r="T40" t="str">
        <v>-</v>
      </c>
      <c r="U40">
        <v>0</v>
      </c>
    </row>
    <row r="41" spans="1:21">
      <c r="B41">
        <v>0</v>
      </c>
      <c r="C41">
        <v>0</v>
      </c>
      <c r="D41">
        <v>0</v>
      </c>
      <c r="E41">
        <v>0</v>
      </c>
      <c r="F41">
        <v>0</v>
      </c>
      <c r="G41">
        <v>0</v>
      </c>
      <c r="H41">
        <v>0</v>
      </c>
      <c r="I41" t="str">
        <v>-</v>
      </c>
      <c r="J41" t="str">
        <v>-</v>
      </c>
      <c r="K41" t="str">
        <v>-</v>
      </c>
      <c r="L41" t="str">
        <v>-</v>
      </c>
      <c r="M41" t="str">
        <v>-</v>
      </c>
      <c r="N41">
        <v>0</v>
      </c>
      <c r="O41">
        <v>0</v>
      </c>
      <c r="P41">
        <v>0</v>
      </c>
      <c r="Q41">
        <v>0</v>
      </c>
      <c r="R41">
        <v>0</v>
      </c>
      <c r="S41">
        <v>0</v>
      </c>
      <c r="T41" t="str">
        <v>-</v>
      </c>
      <c r="U41">
        <v>0</v>
      </c>
    </row>
    <row r="42" spans="1:21">
      <c r="B42">
        <v>0</v>
      </c>
      <c r="C42">
        <v>0</v>
      </c>
      <c r="D42">
        <v>0</v>
      </c>
      <c r="E42">
        <v>0</v>
      </c>
      <c r="F42">
        <v>0</v>
      </c>
      <c r="G42">
        <v>0</v>
      </c>
      <c r="H42">
        <v>0</v>
      </c>
      <c r="I42" t="str">
        <v>-</v>
      </c>
      <c r="J42" t="str">
        <v>-</v>
      </c>
      <c r="K42" t="str">
        <v>-</v>
      </c>
      <c r="L42" t="str">
        <v>-</v>
      </c>
      <c r="M42" t="str">
        <v>-</v>
      </c>
      <c r="N42">
        <v>0</v>
      </c>
      <c r="O42">
        <v>0</v>
      </c>
      <c r="P42">
        <v>0</v>
      </c>
      <c r="Q42">
        <v>0</v>
      </c>
      <c r="R42">
        <v>0</v>
      </c>
      <c r="S42">
        <v>0</v>
      </c>
      <c r="T42" t="str">
        <v>-</v>
      </c>
      <c r="U42">
        <v>0</v>
      </c>
    </row>
    <row r="43" spans="1:21">
      <c r="B43">
        <v>0</v>
      </c>
      <c r="C43">
        <v>0</v>
      </c>
      <c r="D43">
        <v>0</v>
      </c>
      <c r="E43">
        <v>0</v>
      </c>
      <c r="F43">
        <v>0</v>
      </c>
      <c r="G43">
        <v>0</v>
      </c>
      <c r="H43">
        <v>0</v>
      </c>
      <c r="I43" t="str">
        <v>-</v>
      </c>
      <c r="J43" t="str">
        <v>-</v>
      </c>
      <c r="K43" t="str">
        <v>-</v>
      </c>
      <c r="L43" t="str">
        <v>-</v>
      </c>
      <c r="M43" t="str">
        <v>-</v>
      </c>
      <c r="N43">
        <v>0</v>
      </c>
      <c r="O43">
        <v>0</v>
      </c>
      <c r="P43">
        <v>0</v>
      </c>
      <c r="Q43">
        <v>0</v>
      </c>
      <c r="R43">
        <v>0</v>
      </c>
      <c r="S43">
        <v>0</v>
      </c>
      <c r="T43" t="str">
        <v>-</v>
      </c>
      <c r="U43">
        <v>0</v>
      </c>
    </row>
    <row r="44" spans="1:21">
      <c r="B44">
        <v>0</v>
      </c>
      <c r="C44">
        <v>0</v>
      </c>
      <c r="D44">
        <v>0</v>
      </c>
      <c r="E44">
        <v>0</v>
      </c>
      <c r="F44">
        <v>0</v>
      </c>
      <c r="G44">
        <v>0</v>
      </c>
      <c r="H44">
        <v>0</v>
      </c>
      <c r="I44" t="str">
        <v>-</v>
      </c>
      <c r="J44" t="str">
        <v>-</v>
      </c>
      <c r="K44" t="str">
        <v>-</v>
      </c>
      <c r="L44" t="str">
        <v>-</v>
      </c>
      <c r="M44" t="str">
        <v>-</v>
      </c>
      <c r="N44">
        <v>0</v>
      </c>
      <c r="O44">
        <v>0</v>
      </c>
      <c r="P44">
        <v>0</v>
      </c>
      <c r="Q44">
        <v>0</v>
      </c>
      <c r="R44">
        <v>0</v>
      </c>
      <c r="S44">
        <v>0</v>
      </c>
      <c r="T44" t="str">
        <v>-</v>
      </c>
      <c r="U44">
        <v>0</v>
      </c>
    </row>
    <row r="45" spans="1:21">
      <c r="B45">
        <v>0</v>
      </c>
      <c r="C45">
        <v>0</v>
      </c>
      <c r="D45">
        <v>0</v>
      </c>
      <c r="E45">
        <v>0</v>
      </c>
      <c r="F45">
        <v>0</v>
      </c>
      <c r="G45">
        <v>0</v>
      </c>
      <c r="H45">
        <v>0</v>
      </c>
      <c r="I45">
        <v>0</v>
      </c>
      <c r="J45">
        <v>0</v>
      </c>
      <c r="K45">
        <v>0</v>
      </c>
      <c r="L45">
        <v>0</v>
      </c>
      <c r="M45">
        <v>0</v>
      </c>
      <c r="N45">
        <v>0</v>
      </c>
      <c r="O45">
        <v>0</v>
      </c>
      <c r="P45">
        <v>0</v>
      </c>
      <c r="Q45">
        <v>0</v>
      </c>
      <c r="R45">
        <v>0</v>
      </c>
      <c r="S45">
        <v>0</v>
      </c>
      <c r="T45">
        <v>0</v>
      </c>
      <c r="U45">
        <v>0</v>
      </c>
    </row>
  </sheetData>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計画値入力</vt:lpstr>
      <vt:lpstr>項目定義・注意点</vt:lpstr>
      <vt:lpstr>集計用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林裕之</dc:creator>
  <cp:lastModifiedBy>白井　雄志(861870)マーケティング戦略コンサルティング部</cp:lastModifiedBy>
  <dcterms:created xsi:type="dcterms:W3CDTF">2015-06-05T18:19:34Z</dcterms:created>
  <dcterms:modified xsi:type="dcterms:W3CDTF">2025-12-19T09:36:56Z</dcterms:modified>
</cp:coreProperties>
</file>